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pivotTables/pivotTable5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0" yWindow="75" windowWidth="19155" windowHeight="10800"/>
  </bookViews>
  <sheets>
    <sheet name="แบบที่ 1" sheetId="1" r:id="rId1"/>
    <sheet name="แบบที่ 2" sheetId="4" r:id="rId2"/>
    <sheet name="แบบที่ 3" sheetId="5" r:id="rId3"/>
    <sheet name="แบบที่ 4" sheetId="6" r:id="rId4"/>
    <sheet name="score" sheetId="7" r:id="rId5"/>
  </sheets>
  <calcPr calcId="125725"/>
  <pivotCaches>
    <pivotCache cacheId="32" r:id="rId6"/>
    <pivotCache cacheId="35" r:id="rId7"/>
    <pivotCache cacheId="37" r:id="rId8"/>
    <pivotCache cacheId="39" r:id="rId9"/>
    <pivotCache cacheId="42" r:id="rId10"/>
  </pivotCaches>
</workbook>
</file>

<file path=xl/calcChain.xml><?xml version="1.0" encoding="utf-8"?>
<calcChain xmlns="http://schemas.openxmlformats.org/spreadsheetml/2006/main">
  <c r="F13" i="6"/>
  <c r="F12"/>
  <c r="F11"/>
  <c r="F10"/>
  <c r="F9"/>
  <c r="F8"/>
  <c r="F7"/>
  <c r="F3"/>
  <c r="F2"/>
  <c r="G13" s="1"/>
  <c r="C101" i="5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G14"/>
  <c r="C14"/>
  <c r="G13"/>
  <c r="C13"/>
  <c r="G12"/>
  <c r="C12"/>
  <c r="G11"/>
  <c r="C11"/>
  <c r="G10"/>
  <c r="C10"/>
  <c r="G9"/>
  <c r="C9"/>
  <c r="G8"/>
  <c r="C8"/>
  <c r="C7"/>
  <c r="C6"/>
  <c r="C5"/>
  <c r="C4"/>
  <c r="C3"/>
  <c r="C2"/>
  <c r="F3" i="4"/>
  <c r="F2"/>
  <c r="F13" s="1"/>
  <c r="G14" s="1"/>
  <c r="G12" i="1"/>
  <c r="G10" i="6" l="1"/>
  <c r="G11"/>
  <c r="G12"/>
  <c r="G14"/>
  <c r="G9"/>
  <c r="F8" i="4"/>
  <c r="G9" s="1"/>
  <c r="F12"/>
  <c r="G13" s="1"/>
  <c r="F7"/>
  <c r="F10"/>
  <c r="G11" s="1"/>
  <c r="F11"/>
  <c r="G12" s="1"/>
  <c r="F9"/>
  <c r="G10" s="1"/>
  <c r="G11" i="1"/>
  <c r="G10"/>
  <c r="G14"/>
  <c r="G9"/>
  <c r="G13"/>
  <c r="C100" i="6" l="1"/>
  <c r="C96"/>
  <c r="C92"/>
  <c r="C88"/>
  <c r="C84"/>
  <c r="C80"/>
  <c r="C76"/>
  <c r="C72"/>
  <c r="C68"/>
  <c r="C64"/>
  <c r="C60"/>
  <c r="C56"/>
  <c r="C52"/>
  <c r="C48"/>
  <c r="C44"/>
  <c r="C40"/>
  <c r="C36"/>
  <c r="C32"/>
  <c r="C28"/>
  <c r="C24"/>
  <c r="C20"/>
  <c r="C16"/>
  <c r="C11"/>
  <c r="C6"/>
  <c r="C3"/>
  <c r="C13"/>
  <c r="C9"/>
  <c r="C2"/>
  <c r="C99"/>
  <c r="C83"/>
  <c r="C71"/>
  <c r="C63"/>
  <c r="C55"/>
  <c r="C47"/>
  <c r="C35"/>
  <c r="C27"/>
  <c r="C19"/>
  <c r="C5"/>
  <c r="C101"/>
  <c r="C97"/>
  <c r="C93"/>
  <c r="C89"/>
  <c r="C85"/>
  <c r="C81"/>
  <c r="C77"/>
  <c r="C73"/>
  <c r="C69"/>
  <c r="C65"/>
  <c r="C61"/>
  <c r="C57"/>
  <c r="C53"/>
  <c r="C49"/>
  <c r="C45"/>
  <c r="C41"/>
  <c r="C37"/>
  <c r="C33"/>
  <c r="C29"/>
  <c r="C25"/>
  <c r="C21"/>
  <c r="C17"/>
  <c r="C14"/>
  <c r="C10"/>
  <c r="G8"/>
  <c r="C7"/>
  <c r="C98"/>
  <c r="C94"/>
  <c r="C90"/>
  <c r="C86"/>
  <c r="C82"/>
  <c r="C78"/>
  <c r="C74"/>
  <c r="C70"/>
  <c r="C66"/>
  <c r="C62"/>
  <c r="C58"/>
  <c r="C54"/>
  <c r="C50"/>
  <c r="C46"/>
  <c r="C42"/>
  <c r="C38"/>
  <c r="C34"/>
  <c r="C30"/>
  <c r="C26"/>
  <c r="C22"/>
  <c r="C18"/>
  <c r="C4"/>
  <c r="C95"/>
  <c r="C91"/>
  <c r="C87"/>
  <c r="C79"/>
  <c r="C75"/>
  <c r="C67"/>
  <c r="C59"/>
  <c r="C51"/>
  <c r="C43"/>
  <c r="C39"/>
  <c r="C31"/>
  <c r="C23"/>
  <c r="C15"/>
  <c r="C12"/>
  <c r="C8"/>
  <c r="C99" i="4"/>
  <c r="C95"/>
  <c r="C91"/>
  <c r="C87"/>
  <c r="C83"/>
  <c r="C79"/>
  <c r="C75"/>
  <c r="C71"/>
  <c r="C67"/>
  <c r="C63"/>
  <c r="C59"/>
  <c r="C55"/>
  <c r="C51"/>
  <c r="C47"/>
  <c r="C43"/>
  <c r="C39"/>
  <c r="C35"/>
  <c r="C31"/>
  <c r="C27"/>
  <c r="C23"/>
  <c r="C19"/>
  <c r="C15"/>
  <c r="C12"/>
  <c r="C8"/>
  <c r="C5"/>
  <c r="C101"/>
  <c r="C97"/>
  <c r="C93"/>
  <c r="C89"/>
  <c r="C85"/>
  <c r="C81"/>
  <c r="C77"/>
  <c r="C73"/>
  <c r="C69"/>
  <c r="C65"/>
  <c r="C61"/>
  <c r="C57"/>
  <c r="C53"/>
  <c r="C49"/>
  <c r="C45"/>
  <c r="C41"/>
  <c r="C37"/>
  <c r="C33"/>
  <c r="C29"/>
  <c r="C25"/>
  <c r="C21"/>
  <c r="C17"/>
  <c r="C14"/>
  <c r="C10"/>
  <c r="G8"/>
  <c r="C7"/>
  <c r="C98"/>
  <c r="C94"/>
  <c r="C90"/>
  <c r="C86"/>
  <c r="C82"/>
  <c r="C78"/>
  <c r="C74"/>
  <c r="C70"/>
  <c r="C66"/>
  <c r="C62"/>
  <c r="C58"/>
  <c r="C54"/>
  <c r="C50"/>
  <c r="C46"/>
  <c r="C42"/>
  <c r="C38"/>
  <c r="C34"/>
  <c r="C30"/>
  <c r="C26"/>
  <c r="C22"/>
  <c r="C18"/>
  <c r="C13"/>
  <c r="C9"/>
  <c r="C4"/>
  <c r="C2"/>
  <c r="C100"/>
  <c r="C96"/>
  <c r="C92"/>
  <c r="C88"/>
  <c r="C84"/>
  <c r="C80"/>
  <c r="C76"/>
  <c r="C72"/>
  <c r="C68"/>
  <c r="C64"/>
  <c r="C60"/>
  <c r="C56"/>
  <c r="C52"/>
  <c r="C48"/>
  <c r="C44"/>
  <c r="C40"/>
  <c r="C36"/>
  <c r="C32"/>
  <c r="C28"/>
  <c r="C24"/>
  <c r="C20"/>
  <c r="C16"/>
  <c r="C11"/>
  <c r="C6"/>
  <c r="C3"/>
  <c r="C101" i="1"/>
  <c r="C91"/>
  <c r="C95"/>
  <c r="C99"/>
  <c r="C89"/>
  <c r="C93"/>
  <c r="C97"/>
  <c r="C88"/>
  <c r="C92"/>
  <c r="C96"/>
  <c r="C100"/>
  <c r="C90"/>
  <c r="C94"/>
  <c r="C98"/>
  <c r="C6"/>
  <c r="C10"/>
  <c r="C14"/>
  <c r="C18"/>
  <c r="C22"/>
  <c r="C26"/>
  <c r="C30"/>
  <c r="C34"/>
  <c r="C38"/>
  <c r="C42"/>
  <c r="C46"/>
  <c r="C50"/>
  <c r="C54"/>
  <c r="C58"/>
  <c r="C62"/>
  <c r="C66"/>
  <c r="C70"/>
  <c r="C74"/>
  <c r="C78"/>
  <c r="C82"/>
  <c r="C86"/>
  <c r="C5"/>
  <c r="C9"/>
  <c r="C13"/>
  <c r="C17"/>
  <c r="C21"/>
  <c r="C25"/>
  <c r="C29"/>
  <c r="C33"/>
  <c r="C37"/>
  <c r="C41"/>
  <c r="C45"/>
  <c r="C49"/>
  <c r="C53"/>
  <c r="C57"/>
  <c r="C61"/>
  <c r="C65"/>
  <c r="C69"/>
  <c r="C73"/>
  <c r="C77"/>
  <c r="C81"/>
  <c r="C85"/>
  <c r="C4"/>
  <c r="C8"/>
  <c r="C12"/>
  <c r="C16"/>
  <c r="C20"/>
  <c r="C24"/>
  <c r="C28"/>
  <c r="C32"/>
  <c r="C36"/>
  <c r="C40"/>
  <c r="C44"/>
  <c r="C48"/>
  <c r="C52"/>
  <c r="C56"/>
  <c r="C60"/>
  <c r="C64"/>
  <c r="C68"/>
  <c r="C72"/>
  <c r="C76"/>
  <c r="C80"/>
  <c r="C84"/>
  <c r="C2"/>
  <c r="C3"/>
  <c r="C7"/>
  <c r="C11"/>
  <c r="C15"/>
  <c r="C19"/>
  <c r="C23"/>
  <c r="C27"/>
  <c r="C31"/>
  <c r="C35"/>
  <c r="C39"/>
  <c r="C43"/>
  <c r="C47"/>
  <c r="C51"/>
  <c r="C55"/>
  <c r="C59"/>
  <c r="C63"/>
  <c r="C67"/>
  <c r="C71"/>
  <c r="C75"/>
  <c r="C79"/>
  <c r="C83"/>
  <c r="C87"/>
  <c r="G8"/>
</calcChain>
</file>

<file path=xl/sharedStrings.xml><?xml version="1.0" encoding="utf-8"?>
<sst xmlns="http://schemas.openxmlformats.org/spreadsheetml/2006/main" count="127" uniqueCount="33">
  <si>
    <t>score</t>
  </si>
  <si>
    <t>S.D</t>
  </si>
  <si>
    <t>=STDEVP()</t>
  </si>
  <si>
    <t>id</t>
  </si>
  <si>
    <t>=ROUND(RAND()*100,0)</t>
  </si>
  <si>
    <t>ฟังก์ชั่นที่น่าสนใจ</t>
  </si>
  <si>
    <t>ค่าสถิติที่ต้องใช้</t>
  </si>
  <si>
    <t>=AVERAGE()</t>
  </si>
  <si>
    <t>AVERAGE</t>
  </si>
  <si>
    <t>A</t>
  </si>
  <si>
    <t>B+</t>
  </si>
  <si>
    <t>B</t>
  </si>
  <si>
    <t>C+</t>
  </si>
  <si>
    <t>C</t>
  </si>
  <si>
    <t>D+</t>
  </si>
  <si>
    <t>D</t>
  </si>
  <si>
    <t>F</t>
  </si>
  <si>
    <t xml:space="preserve">วิธีการของ Dewey B. Stuit (1954) </t>
  </si>
  <si>
    <t>low</t>
  </si>
  <si>
    <t>high</t>
  </si>
  <si>
    <t>Grade</t>
  </si>
  <si>
    <t>=if(B2&gt;=$F$7,"A",if(B2&gt;=$F$8,"B+","F"))</t>
  </si>
  <si>
    <t>ป้ายชื่อแถว</t>
  </si>
  <si>
    <t>ผลรวมทั้งหมด</t>
  </si>
  <si>
    <t>นับจำนวน ของ Grade</t>
  </si>
  <si>
    <t>A=90 - 100</t>
  </si>
  <si>
    <t>A=X+(1.5*S.D)</t>
  </si>
  <si>
    <t>A=X+(2*S.D)</t>
  </si>
  <si>
    <t>แบบที่ 1</t>
  </si>
  <si>
    <t>แบบที่ 2</t>
  </si>
  <si>
    <t>แบบที่ 3</t>
  </si>
  <si>
    <t>แบบที่ 4</t>
  </si>
  <si>
    <t>นับจำนวน ของ score</t>
  </si>
</sst>
</file>

<file path=xl/styles.xml><?xml version="1.0" encoding="utf-8"?>
<styleSheet xmlns="http://schemas.openxmlformats.org/spreadsheetml/2006/main">
  <fonts count="3">
    <font>
      <sz val="11"/>
      <color theme="1"/>
      <name val="Tahoma"/>
      <family val="2"/>
      <charset val="222"/>
      <scheme val="minor"/>
    </font>
    <font>
      <b/>
      <sz val="11"/>
      <color rgb="FFFF0000"/>
      <name val="Tahoma"/>
      <family val="2"/>
      <scheme val="minor"/>
    </font>
    <font>
      <b/>
      <sz val="11"/>
      <color theme="1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2" fontId="0" fillId="0" borderId="1" xfId="0" applyNumberFormat="1" applyBorder="1"/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5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4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style val="43"/>
  <c:pivotSource>
    <c:name>[grade4.xlsx]แบบที่ 1!PivotTable1</c:name>
    <c:fmtId val="0"/>
  </c:pivotSource>
  <c:chart>
    <c:title>
      <c:layout/>
    </c:title>
    <c:pivotFmts>
      <c:pivotFmt>
        <c:idx val="0"/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'แบบที่ 1'!$F$19</c:f>
              <c:strCache>
                <c:ptCount val="1"/>
                <c:pt idx="0">
                  <c:v>ผลรวม</c:v>
                </c:pt>
              </c:strCache>
            </c:strRef>
          </c:tx>
          <c:cat>
            <c:strRef>
              <c:f>'แบบที่ 1'!$E$20:$E$28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cat>
          <c:val>
            <c:numRef>
              <c:f>'แบบที่ 1'!$F$20:$F$28</c:f>
              <c:numCache>
                <c:formatCode>General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12</c:v>
                </c:pt>
                <c:pt idx="4">
                  <c:v>10</c:v>
                </c:pt>
                <c:pt idx="5">
                  <c:v>9</c:v>
                </c:pt>
                <c:pt idx="6">
                  <c:v>13</c:v>
                </c:pt>
                <c:pt idx="7">
                  <c:v>35</c:v>
                </c:pt>
              </c:numCache>
            </c:numRef>
          </c:val>
        </c:ser>
        <c:dLbls/>
        <c:axId val="67429888"/>
        <c:axId val="67998080"/>
      </c:barChart>
      <c:catAx>
        <c:axId val="67429888"/>
        <c:scaling>
          <c:orientation val="minMax"/>
        </c:scaling>
        <c:axPos val="b"/>
        <c:majorTickMark val="none"/>
        <c:tickLblPos val="nextTo"/>
        <c:crossAx val="67998080"/>
        <c:crosses val="autoZero"/>
        <c:auto val="1"/>
        <c:lblAlgn val="ctr"/>
        <c:lblOffset val="100"/>
      </c:catAx>
      <c:valAx>
        <c:axId val="67998080"/>
        <c:scaling>
          <c:orientation val="minMax"/>
        </c:scaling>
        <c:axPos val="l"/>
        <c:majorGridlines/>
        <c:title>
          <c:layout/>
        </c:title>
        <c:numFmt formatCode="General" sourceLinked="1"/>
        <c:majorTickMark val="none"/>
        <c:tickLblPos val="nextTo"/>
        <c:crossAx val="674298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style val="43"/>
  <c:pivotSource>
    <c:name>[grade4.xlsx]แบบที่ 2!PivotTable1</c:name>
    <c:fmtId val="3"/>
  </c:pivotSource>
  <c:chart>
    <c:title>
      <c:layout/>
    </c:title>
    <c:pivotFmts>
      <c:pivotFmt>
        <c:idx val="0"/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'แบบที่ 2'!$F$19</c:f>
              <c:strCache>
                <c:ptCount val="1"/>
                <c:pt idx="0">
                  <c:v>ผลรวม</c:v>
                </c:pt>
              </c:strCache>
            </c:strRef>
          </c:tx>
          <c:cat>
            <c:strRef>
              <c:f>'แบบที่ 2'!$E$20:$E$28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cat>
          <c:val>
            <c:numRef>
              <c:f>'แบบที่ 2'!$F$20:$F$28</c:f>
              <c:numCache>
                <c:formatCode>General</c:formatCode>
                <c:ptCount val="8"/>
                <c:pt idx="0">
                  <c:v>3</c:v>
                </c:pt>
                <c:pt idx="1">
                  <c:v>9</c:v>
                </c:pt>
                <c:pt idx="2">
                  <c:v>11</c:v>
                </c:pt>
                <c:pt idx="3">
                  <c:v>15</c:v>
                </c:pt>
                <c:pt idx="4">
                  <c:v>14</c:v>
                </c:pt>
                <c:pt idx="5">
                  <c:v>16</c:v>
                </c:pt>
                <c:pt idx="6">
                  <c:v>24</c:v>
                </c:pt>
                <c:pt idx="7">
                  <c:v>8</c:v>
                </c:pt>
              </c:numCache>
            </c:numRef>
          </c:val>
        </c:ser>
        <c:dLbls/>
        <c:axId val="69077632"/>
        <c:axId val="76093696"/>
      </c:barChart>
      <c:catAx>
        <c:axId val="69077632"/>
        <c:scaling>
          <c:orientation val="minMax"/>
        </c:scaling>
        <c:axPos val="b"/>
        <c:majorTickMark val="none"/>
        <c:tickLblPos val="nextTo"/>
        <c:crossAx val="76093696"/>
        <c:crosses val="autoZero"/>
        <c:auto val="1"/>
        <c:lblAlgn val="ctr"/>
        <c:lblOffset val="100"/>
      </c:catAx>
      <c:valAx>
        <c:axId val="76093696"/>
        <c:scaling>
          <c:orientation val="minMax"/>
        </c:scaling>
        <c:axPos val="l"/>
        <c:majorGridlines/>
        <c:title>
          <c:layout/>
        </c:title>
        <c:numFmt formatCode="General" sourceLinked="1"/>
        <c:majorTickMark val="none"/>
        <c:tickLblPos val="nextTo"/>
        <c:crossAx val="690776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style val="42"/>
  <c:pivotSource>
    <c:name>[grade4.xlsx]แบบที่ 3!PivotTable1</c:name>
    <c:fmtId val="5"/>
  </c:pivotSource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'แบบที่ 3'!$F$19</c:f>
              <c:strCache>
                <c:ptCount val="1"/>
                <c:pt idx="0">
                  <c:v>ผลรวม</c:v>
                </c:pt>
              </c:strCache>
            </c:strRef>
          </c:tx>
          <c:cat>
            <c:strRef>
              <c:f>'แบบที่ 3'!$E$20:$E$28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cat>
          <c:val>
            <c:numRef>
              <c:f>'แบบที่ 3'!$F$20:$F$28</c:f>
              <c:numCache>
                <c:formatCode>General</c:formatCode>
                <c:ptCount val="8"/>
                <c:pt idx="0">
                  <c:v>21</c:v>
                </c:pt>
                <c:pt idx="1">
                  <c:v>12</c:v>
                </c:pt>
                <c:pt idx="2">
                  <c:v>10</c:v>
                </c:pt>
                <c:pt idx="3">
                  <c:v>9</c:v>
                </c:pt>
                <c:pt idx="4">
                  <c:v>13</c:v>
                </c:pt>
                <c:pt idx="5">
                  <c:v>17</c:v>
                </c:pt>
                <c:pt idx="6">
                  <c:v>10</c:v>
                </c:pt>
                <c:pt idx="7">
                  <c:v>8</c:v>
                </c:pt>
              </c:numCache>
            </c:numRef>
          </c:val>
        </c:ser>
        <c:dLbls/>
        <c:axId val="132473216"/>
        <c:axId val="132474752"/>
      </c:barChart>
      <c:catAx>
        <c:axId val="132473216"/>
        <c:scaling>
          <c:orientation val="minMax"/>
        </c:scaling>
        <c:axPos val="b"/>
        <c:majorTickMark val="none"/>
        <c:tickLblPos val="nextTo"/>
        <c:crossAx val="132474752"/>
        <c:crosses val="autoZero"/>
        <c:auto val="1"/>
        <c:lblAlgn val="ctr"/>
        <c:lblOffset val="100"/>
      </c:catAx>
      <c:valAx>
        <c:axId val="132474752"/>
        <c:scaling>
          <c:orientation val="minMax"/>
        </c:scaling>
        <c:axPos val="l"/>
        <c:majorGridlines/>
        <c:title>
          <c:layout/>
        </c:title>
        <c:numFmt formatCode="General" sourceLinked="1"/>
        <c:majorTickMark val="none"/>
        <c:tickLblPos val="nextTo"/>
        <c:crossAx val="1324732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style val="43"/>
  <c:pivotSource>
    <c:name>[grade4.xlsx]แบบที่ 4!PivotTable1</c:name>
    <c:fmtId val="6"/>
  </c:pivotSource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'แบบที่ 4'!$F$19</c:f>
              <c:strCache>
                <c:ptCount val="1"/>
                <c:pt idx="0">
                  <c:v>ผลรวม</c:v>
                </c:pt>
              </c:strCache>
            </c:strRef>
          </c:tx>
          <c:cat>
            <c:strRef>
              <c:f>'แบบที่ 4'!$E$20:$E$28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cat>
          <c:val>
            <c:numRef>
              <c:f>'แบบที่ 4'!$F$20:$F$28</c:f>
              <c:numCache>
                <c:formatCode>General</c:formatCode>
                <c:ptCount val="8"/>
                <c:pt idx="0">
                  <c:v>12</c:v>
                </c:pt>
                <c:pt idx="1">
                  <c:v>11</c:v>
                </c:pt>
                <c:pt idx="2">
                  <c:v>15</c:v>
                </c:pt>
                <c:pt idx="3">
                  <c:v>14</c:v>
                </c:pt>
                <c:pt idx="4">
                  <c:v>16</c:v>
                </c:pt>
                <c:pt idx="5">
                  <c:v>24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</c:ser>
        <c:dLbls/>
        <c:axId val="129997056"/>
        <c:axId val="132382080"/>
      </c:barChart>
      <c:catAx>
        <c:axId val="129997056"/>
        <c:scaling>
          <c:orientation val="minMax"/>
        </c:scaling>
        <c:axPos val="b"/>
        <c:majorTickMark val="none"/>
        <c:tickLblPos val="nextTo"/>
        <c:crossAx val="132382080"/>
        <c:crosses val="autoZero"/>
        <c:auto val="1"/>
        <c:lblAlgn val="ctr"/>
        <c:lblOffset val="100"/>
      </c:catAx>
      <c:valAx>
        <c:axId val="132382080"/>
        <c:scaling>
          <c:orientation val="minMax"/>
        </c:scaling>
        <c:axPos val="l"/>
        <c:majorGridlines/>
        <c:title>
          <c:layout/>
        </c:title>
        <c:numFmt formatCode="General" sourceLinked="1"/>
        <c:majorTickMark val="none"/>
        <c:tickLblPos val="nextTo"/>
        <c:crossAx val="1299970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pivotSource>
    <c:name>[grade4.xlsx]score!PivotTable3</c:name>
    <c:fmtId val="0"/>
  </c:pivotSource>
  <c:chart>
    <c:title>
      <c:layout/>
    </c:title>
    <c:pivotFmts>
      <c:pivotFmt>
        <c:idx val="0"/>
        <c:marker>
          <c:symbol val="none"/>
        </c:marker>
      </c:pivotFmt>
    </c:pivotFmts>
    <c:plotArea>
      <c:layout/>
      <c:barChart>
        <c:barDir val="bar"/>
        <c:grouping val="clustered"/>
        <c:ser>
          <c:idx val="0"/>
          <c:order val="0"/>
          <c:tx>
            <c:strRef>
              <c:f>score!$E$1</c:f>
              <c:strCache>
                <c:ptCount val="1"/>
                <c:pt idx="0">
                  <c:v>ผลรวม</c:v>
                </c:pt>
              </c:strCache>
            </c:strRef>
          </c:tx>
          <c:cat>
            <c:strRef>
              <c:f>score!$D$2:$D$48</c:f>
              <c:strCache>
                <c:ptCount val="46"/>
                <c:pt idx="0">
                  <c:v>36</c:v>
                </c:pt>
                <c:pt idx="1">
                  <c:v>44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52</c:v>
                </c:pt>
                <c:pt idx="7">
                  <c:v>53</c:v>
                </c:pt>
                <c:pt idx="8">
                  <c:v>54</c:v>
                </c:pt>
                <c:pt idx="9">
                  <c:v>55</c:v>
                </c:pt>
                <c:pt idx="10">
                  <c:v>56</c:v>
                </c:pt>
                <c:pt idx="11">
                  <c:v>57</c:v>
                </c:pt>
                <c:pt idx="12">
                  <c:v>58</c:v>
                </c:pt>
                <c:pt idx="13">
                  <c:v>59</c:v>
                </c:pt>
                <c:pt idx="14">
                  <c:v>60</c:v>
                </c:pt>
                <c:pt idx="15">
                  <c:v>61</c:v>
                </c:pt>
                <c:pt idx="16">
                  <c:v>62</c:v>
                </c:pt>
                <c:pt idx="17">
                  <c:v>63</c:v>
                </c:pt>
                <c:pt idx="18">
                  <c:v>64</c:v>
                </c:pt>
                <c:pt idx="19">
                  <c:v>65</c:v>
                </c:pt>
                <c:pt idx="20">
                  <c:v>66</c:v>
                </c:pt>
                <c:pt idx="21">
                  <c:v>67</c:v>
                </c:pt>
                <c:pt idx="22">
                  <c:v>68</c:v>
                </c:pt>
                <c:pt idx="23">
                  <c:v>69</c:v>
                </c:pt>
                <c:pt idx="24">
                  <c:v>70</c:v>
                </c:pt>
                <c:pt idx="25">
                  <c:v>71</c:v>
                </c:pt>
                <c:pt idx="26">
                  <c:v>72</c:v>
                </c:pt>
                <c:pt idx="27">
                  <c:v>74</c:v>
                </c:pt>
                <c:pt idx="28">
                  <c:v>75</c:v>
                </c:pt>
                <c:pt idx="29">
                  <c:v>76</c:v>
                </c:pt>
                <c:pt idx="30">
                  <c:v>77</c:v>
                </c:pt>
                <c:pt idx="31">
                  <c:v>78</c:v>
                </c:pt>
                <c:pt idx="32">
                  <c:v>79</c:v>
                </c:pt>
                <c:pt idx="33">
                  <c:v>80</c:v>
                </c:pt>
                <c:pt idx="34">
                  <c:v>81</c:v>
                </c:pt>
                <c:pt idx="35">
                  <c:v>82</c:v>
                </c:pt>
                <c:pt idx="36">
                  <c:v>83</c:v>
                </c:pt>
                <c:pt idx="37">
                  <c:v>84</c:v>
                </c:pt>
                <c:pt idx="38">
                  <c:v>85</c:v>
                </c:pt>
                <c:pt idx="39">
                  <c:v>87</c:v>
                </c:pt>
                <c:pt idx="40">
                  <c:v>88</c:v>
                </c:pt>
                <c:pt idx="41">
                  <c:v>89</c:v>
                </c:pt>
                <c:pt idx="42">
                  <c:v>90</c:v>
                </c:pt>
                <c:pt idx="43">
                  <c:v>91</c:v>
                </c:pt>
                <c:pt idx="44">
                  <c:v>94</c:v>
                </c:pt>
                <c:pt idx="45">
                  <c:v>95</c:v>
                </c:pt>
              </c:strCache>
            </c:strRef>
          </c:cat>
          <c:val>
            <c:numRef>
              <c:f>score!$E$2:$E$48</c:f>
              <c:numCache>
                <c:formatCode>General</c:formatCode>
                <c:ptCount val="4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7</c:v>
                </c:pt>
                <c:pt idx="9">
                  <c:v>5</c:v>
                </c:pt>
                <c:pt idx="10">
                  <c:v>2</c:v>
                </c:pt>
                <c:pt idx="11">
                  <c:v>2</c:v>
                </c:pt>
                <c:pt idx="12">
                  <c:v>5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5</c:v>
                </c:pt>
                <c:pt idx="19">
                  <c:v>3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6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3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1</c:v>
                </c:pt>
              </c:numCache>
            </c:numRef>
          </c:val>
        </c:ser>
        <c:axId val="128880000"/>
        <c:axId val="142616064"/>
      </c:barChart>
      <c:catAx>
        <c:axId val="128880000"/>
        <c:scaling>
          <c:orientation val="minMax"/>
        </c:scaling>
        <c:axPos val="l"/>
        <c:tickLblPos val="nextTo"/>
        <c:crossAx val="142616064"/>
        <c:crosses val="autoZero"/>
        <c:auto val="1"/>
        <c:lblAlgn val="ctr"/>
        <c:lblOffset val="100"/>
      </c:catAx>
      <c:valAx>
        <c:axId val="142616064"/>
        <c:scaling>
          <c:orientation val="minMax"/>
        </c:scaling>
        <c:axPos val="b"/>
        <c:majorGridlines/>
        <c:numFmt formatCode="General" sourceLinked="1"/>
        <c:tickLblPos val="nextTo"/>
        <c:crossAx val="1288800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18</xdr:row>
      <xdr:rowOff>85725</xdr:rowOff>
    </xdr:from>
    <xdr:to>
      <xdr:col>12</xdr:col>
      <xdr:colOff>609600</xdr:colOff>
      <xdr:row>33</xdr:row>
      <xdr:rowOff>114300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371475</xdr:colOff>
      <xdr:row>18</xdr:row>
      <xdr:rowOff>47625</xdr:rowOff>
    </xdr:from>
    <xdr:to>
      <xdr:col>12</xdr:col>
      <xdr:colOff>638175</xdr:colOff>
      <xdr:row>33</xdr:row>
      <xdr:rowOff>76200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18</xdr:row>
      <xdr:rowOff>9525</xdr:rowOff>
    </xdr:from>
    <xdr:to>
      <xdr:col>12</xdr:col>
      <xdr:colOff>542925</xdr:colOff>
      <xdr:row>33</xdr:row>
      <xdr:rowOff>38100</xdr:rowOff>
    </xdr:to>
    <xdr:graphicFrame macro="">
      <xdr:nvGraphicFramePr>
        <xdr:cNvPr id="6" name="แผนภูมิ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18</xdr:row>
      <xdr:rowOff>28575</xdr:rowOff>
    </xdr:from>
    <xdr:to>
      <xdr:col>12</xdr:col>
      <xdr:colOff>485775</xdr:colOff>
      <xdr:row>33</xdr:row>
      <xdr:rowOff>57150</xdr:rowOff>
    </xdr:to>
    <xdr:graphicFrame macro="">
      <xdr:nvGraphicFramePr>
        <xdr:cNvPr id="5" name="แผนภูมิ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514349</xdr:colOff>
      <xdr:row>0</xdr:row>
      <xdr:rowOff>28576</xdr:rowOff>
    </xdr:from>
    <xdr:to>
      <xdr:col>14</xdr:col>
      <xdr:colOff>9524</xdr:colOff>
      <xdr:row>46</xdr:row>
      <xdr:rowOff>152400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mpaq" refreshedDate="41201.691881250001" createdVersion="3" refreshedVersion="3" minRefreshableVersion="3" recordCount="100">
  <cacheSource type="worksheet">
    <worksheetSource ref="C1:C101" sheet="แบบที่ 3"/>
  </cacheSource>
  <cacheFields count="1">
    <cacheField name="Grade" numFmtId="0">
      <sharedItems count="8">
        <s v="C+"/>
        <s v="D+"/>
        <s v="B+"/>
        <s v="F"/>
        <s v="D"/>
        <s v="A"/>
        <s v="B"/>
        <s v="C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ompaq" refreshedDate="41201.692639930552" createdVersion="3" refreshedVersion="3" minRefreshableVersion="3" recordCount="100">
  <cacheSource type="worksheet">
    <worksheetSource ref="C1:C101" sheet="แบบที่ 1"/>
  </cacheSource>
  <cacheFields count="1">
    <cacheField name="Grade" numFmtId="0">
      <sharedItems count="8">
        <s v="D+"/>
        <s v="F"/>
        <s v="C+"/>
        <s v="B"/>
        <s v="B+"/>
        <s v="A"/>
        <s v="C"/>
        <s v="D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Compaq" refreshedDate="41201.69457615741" createdVersion="3" refreshedVersion="3" minRefreshableVersion="3" recordCount="100">
  <cacheSource type="worksheet">
    <worksheetSource ref="C1:C101" sheet="แบบที่ 2"/>
  </cacheSource>
  <cacheFields count="1">
    <cacheField name="Grade" numFmtId="0">
      <sharedItems count="8">
        <s v="C"/>
        <s v="D"/>
        <s v="C+"/>
        <s v="F"/>
        <s v="B"/>
        <s v="D+"/>
        <s v="B+"/>
        <s v="A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Compaq" refreshedDate="41201.701620949076" createdVersion="3" refreshedVersion="3" minRefreshableVersion="3" recordCount="100">
  <cacheSource type="worksheet">
    <worksheetSource ref="C1:C101" sheet="แบบที่ 4"/>
  </cacheSource>
  <cacheFields count="1">
    <cacheField name="Grade" numFmtId="0">
      <sharedItems count="8">
        <s v="C+"/>
        <s v="D+"/>
        <s v="B"/>
        <s v="F"/>
        <s v="B+"/>
        <s v="C"/>
        <s v="A"/>
        <s v="D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Compaq" refreshedDate="41201.705130208335" createdVersion="3" refreshedVersion="3" minRefreshableVersion="3" recordCount="100">
  <cacheSource type="worksheet">
    <worksheetSource ref="B1:B101" sheet="score"/>
  </cacheSource>
  <cacheFields count="1">
    <cacheField name="score" numFmtId="0">
      <sharedItems containsSemiMixedTypes="0" containsString="0" containsNumber="1" containsInteger="1" minValue="36" maxValue="95" count="46">
        <n v="36"/>
        <n v="44"/>
        <n v="46"/>
        <n v="47"/>
        <n v="48"/>
        <n v="49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4"/>
        <n v="75"/>
        <n v="76"/>
        <n v="77"/>
        <n v="78"/>
        <n v="79"/>
        <n v="80"/>
        <n v="81"/>
        <n v="82"/>
        <n v="83"/>
        <n v="84"/>
        <n v="85"/>
        <n v="87"/>
        <n v="88"/>
        <n v="89"/>
        <n v="90"/>
        <n v="91"/>
        <n v="94"/>
        <n v="9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">
  <r>
    <x v="0"/>
  </r>
  <r>
    <x v="1"/>
  </r>
  <r>
    <x v="1"/>
  </r>
  <r>
    <x v="2"/>
  </r>
  <r>
    <x v="1"/>
  </r>
  <r>
    <x v="3"/>
  </r>
  <r>
    <x v="4"/>
  </r>
  <r>
    <x v="1"/>
  </r>
  <r>
    <x v="5"/>
  </r>
  <r>
    <x v="4"/>
  </r>
  <r>
    <x v="1"/>
  </r>
  <r>
    <x v="5"/>
  </r>
  <r>
    <x v="1"/>
  </r>
  <r>
    <x v="5"/>
  </r>
  <r>
    <x v="6"/>
  </r>
  <r>
    <x v="5"/>
  </r>
  <r>
    <x v="7"/>
  </r>
  <r>
    <x v="6"/>
  </r>
  <r>
    <x v="2"/>
  </r>
  <r>
    <x v="3"/>
  </r>
  <r>
    <x v="7"/>
  </r>
  <r>
    <x v="7"/>
  </r>
  <r>
    <x v="6"/>
  </r>
  <r>
    <x v="7"/>
  </r>
  <r>
    <x v="5"/>
  </r>
  <r>
    <x v="2"/>
  </r>
  <r>
    <x v="7"/>
  </r>
  <r>
    <x v="5"/>
  </r>
  <r>
    <x v="0"/>
  </r>
  <r>
    <x v="5"/>
  </r>
  <r>
    <x v="5"/>
  </r>
  <r>
    <x v="2"/>
  </r>
  <r>
    <x v="3"/>
  </r>
  <r>
    <x v="6"/>
  </r>
  <r>
    <x v="7"/>
  </r>
  <r>
    <x v="5"/>
  </r>
  <r>
    <x v="1"/>
  </r>
  <r>
    <x v="2"/>
  </r>
  <r>
    <x v="5"/>
  </r>
  <r>
    <x v="0"/>
  </r>
  <r>
    <x v="0"/>
  </r>
  <r>
    <x v="6"/>
  </r>
  <r>
    <x v="6"/>
  </r>
  <r>
    <x v="5"/>
  </r>
  <r>
    <x v="5"/>
  </r>
  <r>
    <x v="5"/>
  </r>
  <r>
    <x v="3"/>
  </r>
  <r>
    <x v="2"/>
  </r>
  <r>
    <x v="5"/>
  </r>
  <r>
    <x v="4"/>
  </r>
  <r>
    <x v="6"/>
  </r>
  <r>
    <x v="2"/>
  </r>
  <r>
    <x v="4"/>
  </r>
  <r>
    <x v="1"/>
  </r>
  <r>
    <x v="2"/>
  </r>
  <r>
    <x v="0"/>
  </r>
  <r>
    <x v="2"/>
  </r>
  <r>
    <x v="1"/>
  </r>
  <r>
    <x v="3"/>
  </r>
  <r>
    <x v="6"/>
  </r>
  <r>
    <x v="1"/>
  </r>
  <r>
    <x v="1"/>
  </r>
  <r>
    <x v="1"/>
  </r>
  <r>
    <x v="1"/>
  </r>
  <r>
    <x v="5"/>
  </r>
  <r>
    <x v="3"/>
  </r>
  <r>
    <x v="1"/>
  </r>
  <r>
    <x v="4"/>
  </r>
  <r>
    <x v="1"/>
  </r>
  <r>
    <x v="5"/>
  </r>
  <r>
    <x v="0"/>
  </r>
  <r>
    <x v="4"/>
  </r>
  <r>
    <x v="1"/>
  </r>
  <r>
    <x v="0"/>
  </r>
  <r>
    <x v="7"/>
  </r>
  <r>
    <x v="1"/>
  </r>
  <r>
    <x v="6"/>
  </r>
  <r>
    <x v="0"/>
  </r>
  <r>
    <x v="7"/>
  </r>
  <r>
    <x v="3"/>
  </r>
  <r>
    <x v="7"/>
  </r>
  <r>
    <x v="7"/>
  </r>
  <r>
    <x v="5"/>
  </r>
  <r>
    <x v="5"/>
  </r>
  <r>
    <x v="5"/>
  </r>
  <r>
    <x v="6"/>
  </r>
  <r>
    <x v="4"/>
  </r>
  <r>
    <x v="4"/>
  </r>
  <r>
    <x v="7"/>
  </r>
  <r>
    <x v="7"/>
  </r>
  <r>
    <x v="4"/>
  </r>
  <r>
    <x v="2"/>
  </r>
  <r>
    <x v="3"/>
  </r>
  <r>
    <x v="2"/>
  </r>
  <r>
    <x v="0"/>
  </r>
  <r>
    <x v="5"/>
  </r>
  <r>
    <x v="4"/>
  </r>
  <r>
    <x v="2"/>
  </r>
  <r>
    <x v="5"/>
  </r>
  <r>
    <x v="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0">
  <r>
    <x v="0"/>
  </r>
  <r>
    <x v="1"/>
  </r>
  <r>
    <x v="1"/>
  </r>
  <r>
    <x v="2"/>
  </r>
  <r>
    <x v="1"/>
  </r>
  <r>
    <x v="1"/>
  </r>
  <r>
    <x v="1"/>
  </r>
  <r>
    <x v="1"/>
  </r>
  <r>
    <x v="3"/>
  </r>
  <r>
    <x v="1"/>
  </r>
  <r>
    <x v="1"/>
  </r>
  <r>
    <x v="4"/>
  </r>
  <r>
    <x v="1"/>
  </r>
  <r>
    <x v="5"/>
  </r>
  <r>
    <x v="6"/>
  </r>
  <r>
    <x v="5"/>
  </r>
  <r>
    <x v="7"/>
  </r>
  <r>
    <x v="6"/>
  </r>
  <r>
    <x v="2"/>
  </r>
  <r>
    <x v="1"/>
  </r>
  <r>
    <x v="7"/>
  </r>
  <r>
    <x v="7"/>
  </r>
  <r>
    <x v="6"/>
  </r>
  <r>
    <x v="7"/>
  </r>
  <r>
    <x v="5"/>
  </r>
  <r>
    <x v="2"/>
  </r>
  <r>
    <x v="7"/>
  </r>
  <r>
    <x v="4"/>
  </r>
  <r>
    <x v="0"/>
  </r>
  <r>
    <x v="5"/>
  </r>
  <r>
    <x v="5"/>
  </r>
  <r>
    <x v="2"/>
  </r>
  <r>
    <x v="1"/>
  </r>
  <r>
    <x v="6"/>
  </r>
  <r>
    <x v="7"/>
  </r>
  <r>
    <x v="3"/>
  </r>
  <r>
    <x v="1"/>
  </r>
  <r>
    <x v="2"/>
  </r>
  <r>
    <x v="4"/>
  </r>
  <r>
    <x v="0"/>
  </r>
  <r>
    <x v="0"/>
  </r>
  <r>
    <x v="6"/>
  </r>
  <r>
    <x v="6"/>
  </r>
  <r>
    <x v="3"/>
  </r>
  <r>
    <x v="3"/>
  </r>
  <r>
    <x v="4"/>
  </r>
  <r>
    <x v="1"/>
  </r>
  <r>
    <x v="2"/>
  </r>
  <r>
    <x v="3"/>
  </r>
  <r>
    <x v="1"/>
  </r>
  <r>
    <x v="6"/>
  </r>
  <r>
    <x v="2"/>
  </r>
  <r>
    <x v="1"/>
  </r>
  <r>
    <x v="1"/>
  </r>
  <r>
    <x v="2"/>
  </r>
  <r>
    <x v="0"/>
  </r>
  <r>
    <x v="2"/>
  </r>
  <r>
    <x v="1"/>
  </r>
  <r>
    <x v="1"/>
  </r>
  <r>
    <x v="6"/>
  </r>
  <r>
    <x v="1"/>
  </r>
  <r>
    <x v="1"/>
  </r>
  <r>
    <x v="1"/>
  </r>
  <r>
    <x v="1"/>
  </r>
  <r>
    <x v="4"/>
  </r>
  <r>
    <x v="1"/>
  </r>
  <r>
    <x v="1"/>
  </r>
  <r>
    <x v="1"/>
  </r>
  <r>
    <x v="1"/>
  </r>
  <r>
    <x v="4"/>
  </r>
  <r>
    <x v="0"/>
  </r>
  <r>
    <x v="1"/>
  </r>
  <r>
    <x v="1"/>
  </r>
  <r>
    <x v="0"/>
  </r>
  <r>
    <x v="7"/>
  </r>
  <r>
    <x v="1"/>
  </r>
  <r>
    <x v="6"/>
  </r>
  <r>
    <x v="0"/>
  </r>
  <r>
    <x v="7"/>
  </r>
  <r>
    <x v="1"/>
  </r>
  <r>
    <x v="7"/>
  </r>
  <r>
    <x v="7"/>
  </r>
  <r>
    <x v="3"/>
  </r>
  <r>
    <x v="3"/>
  </r>
  <r>
    <x v="3"/>
  </r>
  <r>
    <x v="6"/>
  </r>
  <r>
    <x v="1"/>
  </r>
  <r>
    <x v="1"/>
  </r>
  <r>
    <x v="7"/>
  </r>
  <r>
    <x v="7"/>
  </r>
  <r>
    <x v="1"/>
  </r>
  <r>
    <x v="2"/>
  </r>
  <r>
    <x v="1"/>
  </r>
  <r>
    <x v="2"/>
  </r>
  <r>
    <x v="0"/>
  </r>
  <r>
    <x v="5"/>
  </r>
  <r>
    <x v="1"/>
  </r>
  <r>
    <x v="2"/>
  </r>
  <r>
    <x v="4"/>
  </r>
  <r>
    <x v="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00">
  <r>
    <x v="0"/>
  </r>
  <r>
    <x v="1"/>
  </r>
  <r>
    <x v="1"/>
  </r>
  <r>
    <x v="2"/>
  </r>
  <r>
    <x v="1"/>
  </r>
  <r>
    <x v="3"/>
  </r>
  <r>
    <x v="1"/>
  </r>
  <r>
    <x v="1"/>
  </r>
  <r>
    <x v="4"/>
  </r>
  <r>
    <x v="1"/>
  </r>
  <r>
    <x v="5"/>
  </r>
  <r>
    <x v="6"/>
  </r>
  <r>
    <x v="1"/>
  </r>
  <r>
    <x v="6"/>
  </r>
  <r>
    <x v="2"/>
  </r>
  <r>
    <x v="7"/>
  </r>
  <r>
    <x v="5"/>
  </r>
  <r>
    <x v="0"/>
  </r>
  <r>
    <x v="2"/>
  </r>
  <r>
    <x v="3"/>
  </r>
  <r>
    <x v="5"/>
  </r>
  <r>
    <x v="5"/>
  </r>
  <r>
    <x v="2"/>
  </r>
  <r>
    <x v="5"/>
  </r>
  <r>
    <x v="7"/>
  </r>
  <r>
    <x v="2"/>
  </r>
  <r>
    <x v="5"/>
  </r>
  <r>
    <x v="4"/>
  </r>
  <r>
    <x v="0"/>
  </r>
  <r>
    <x v="6"/>
  </r>
  <r>
    <x v="7"/>
  </r>
  <r>
    <x v="2"/>
  </r>
  <r>
    <x v="3"/>
  </r>
  <r>
    <x v="2"/>
  </r>
  <r>
    <x v="5"/>
  </r>
  <r>
    <x v="4"/>
  </r>
  <r>
    <x v="1"/>
  </r>
  <r>
    <x v="2"/>
  </r>
  <r>
    <x v="6"/>
  </r>
  <r>
    <x v="0"/>
  </r>
  <r>
    <x v="0"/>
  </r>
  <r>
    <x v="0"/>
  </r>
  <r>
    <x v="0"/>
  </r>
  <r>
    <x v="4"/>
  </r>
  <r>
    <x v="4"/>
  </r>
  <r>
    <x v="6"/>
  </r>
  <r>
    <x v="3"/>
  </r>
  <r>
    <x v="2"/>
  </r>
  <r>
    <x v="4"/>
  </r>
  <r>
    <x v="1"/>
  </r>
  <r>
    <x v="0"/>
  </r>
  <r>
    <x v="4"/>
  </r>
  <r>
    <x v="1"/>
  </r>
  <r>
    <x v="1"/>
  </r>
  <r>
    <x v="4"/>
  </r>
  <r>
    <x v="0"/>
  </r>
  <r>
    <x v="2"/>
  </r>
  <r>
    <x v="5"/>
  </r>
  <r>
    <x v="3"/>
  </r>
  <r>
    <x v="0"/>
  </r>
  <r>
    <x v="1"/>
  </r>
  <r>
    <x v="1"/>
  </r>
  <r>
    <x v="1"/>
  </r>
  <r>
    <x v="1"/>
  </r>
  <r>
    <x v="6"/>
  </r>
  <r>
    <x v="3"/>
  </r>
  <r>
    <x v="5"/>
  </r>
  <r>
    <x v="1"/>
  </r>
  <r>
    <x v="1"/>
  </r>
  <r>
    <x v="6"/>
  </r>
  <r>
    <x v="0"/>
  </r>
  <r>
    <x v="1"/>
  </r>
  <r>
    <x v="1"/>
  </r>
  <r>
    <x v="0"/>
  </r>
  <r>
    <x v="5"/>
  </r>
  <r>
    <x v="1"/>
  </r>
  <r>
    <x v="2"/>
  </r>
  <r>
    <x v="0"/>
  </r>
  <r>
    <x v="5"/>
  </r>
  <r>
    <x v="3"/>
  </r>
  <r>
    <x v="5"/>
  </r>
  <r>
    <x v="5"/>
  </r>
  <r>
    <x v="4"/>
  </r>
  <r>
    <x v="4"/>
  </r>
  <r>
    <x v="4"/>
  </r>
  <r>
    <x v="2"/>
  </r>
  <r>
    <x v="1"/>
  </r>
  <r>
    <x v="1"/>
  </r>
  <r>
    <x v="5"/>
  </r>
  <r>
    <x v="5"/>
  </r>
  <r>
    <x v="1"/>
  </r>
  <r>
    <x v="2"/>
  </r>
  <r>
    <x v="3"/>
  </r>
  <r>
    <x v="2"/>
  </r>
  <r>
    <x v="0"/>
  </r>
  <r>
    <x v="6"/>
  </r>
  <r>
    <x v="1"/>
  </r>
  <r>
    <x v="2"/>
  </r>
  <r>
    <x v="6"/>
  </r>
  <r>
    <x v="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00">
  <r>
    <x v="0"/>
  </r>
  <r>
    <x v="1"/>
  </r>
  <r>
    <x v="1"/>
  </r>
  <r>
    <x v="2"/>
  </r>
  <r>
    <x v="1"/>
  </r>
  <r>
    <x v="3"/>
  </r>
  <r>
    <x v="1"/>
  </r>
  <r>
    <x v="1"/>
  </r>
  <r>
    <x v="4"/>
  </r>
  <r>
    <x v="1"/>
  </r>
  <r>
    <x v="5"/>
  </r>
  <r>
    <x v="6"/>
  </r>
  <r>
    <x v="1"/>
  </r>
  <r>
    <x v="6"/>
  </r>
  <r>
    <x v="2"/>
  </r>
  <r>
    <x v="6"/>
  </r>
  <r>
    <x v="5"/>
  </r>
  <r>
    <x v="0"/>
  </r>
  <r>
    <x v="2"/>
  </r>
  <r>
    <x v="7"/>
  </r>
  <r>
    <x v="5"/>
  </r>
  <r>
    <x v="5"/>
  </r>
  <r>
    <x v="2"/>
  </r>
  <r>
    <x v="5"/>
  </r>
  <r>
    <x v="6"/>
  </r>
  <r>
    <x v="2"/>
  </r>
  <r>
    <x v="5"/>
  </r>
  <r>
    <x v="4"/>
  </r>
  <r>
    <x v="0"/>
  </r>
  <r>
    <x v="6"/>
  </r>
  <r>
    <x v="6"/>
  </r>
  <r>
    <x v="2"/>
  </r>
  <r>
    <x v="7"/>
  </r>
  <r>
    <x v="2"/>
  </r>
  <r>
    <x v="5"/>
  </r>
  <r>
    <x v="4"/>
  </r>
  <r>
    <x v="1"/>
  </r>
  <r>
    <x v="2"/>
  </r>
  <r>
    <x v="6"/>
  </r>
  <r>
    <x v="0"/>
  </r>
  <r>
    <x v="0"/>
  </r>
  <r>
    <x v="0"/>
  </r>
  <r>
    <x v="0"/>
  </r>
  <r>
    <x v="4"/>
  </r>
  <r>
    <x v="4"/>
  </r>
  <r>
    <x v="6"/>
  </r>
  <r>
    <x v="7"/>
  </r>
  <r>
    <x v="2"/>
  </r>
  <r>
    <x v="4"/>
  </r>
  <r>
    <x v="1"/>
  </r>
  <r>
    <x v="0"/>
  </r>
  <r>
    <x v="4"/>
  </r>
  <r>
    <x v="1"/>
  </r>
  <r>
    <x v="1"/>
  </r>
  <r>
    <x v="4"/>
  </r>
  <r>
    <x v="0"/>
  </r>
  <r>
    <x v="2"/>
  </r>
  <r>
    <x v="5"/>
  </r>
  <r>
    <x v="7"/>
  </r>
  <r>
    <x v="0"/>
  </r>
  <r>
    <x v="1"/>
  </r>
  <r>
    <x v="1"/>
  </r>
  <r>
    <x v="1"/>
  </r>
  <r>
    <x v="1"/>
  </r>
  <r>
    <x v="6"/>
  </r>
  <r>
    <x v="7"/>
  </r>
  <r>
    <x v="5"/>
  </r>
  <r>
    <x v="1"/>
  </r>
  <r>
    <x v="1"/>
  </r>
  <r>
    <x v="6"/>
  </r>
  <r>
    <x v="0"/>
  </r>
  <r>
    <x v="1"/>
  </r>
  <r>
    <x v="1"/>
  </r>
  <r>
    <x v="0"/>
  </r>
  <r>
    <x v="5"/>
  </r>
  <r>
    <x v="1"/>
  </r>
  <r>
    <x v="2"/>
  </r>
  <r>
    <x v="0"/>
  </r>
  <r>
    <x v="5"/>
  </r>
  <r>
    <x v="3"/>
  </r>
  <r>
    <x v="5"/>
  </r>
  <r>
    <x v="5"/>
  </r>
  <r>
    <x v="4"/>
  </r>
  <r>
    <x v="4"/>
  </r>
  <r>
    <x v="4"/>
  </r>
  <r>
    <x v="2"/>
  </r>
  <r>
    <x v="1"/>
  </r>
  <r>
    <x v="1"/>
  </r>
  <r>
    <x v="5"/>
  </r>
  <r>
    <x v="5"/>
  </r>
  <r>
    <x v="1"/>
  </r>
  <r>
    <x v="2"/>
  </r>
  <r>
    <x v="7"/>
  </r>
  <r>
    <x v="2"/>
  </r>
  <r>
    <x v="0"/>
  </r>
  <r>
    <x v="6"/>
  </r>
  <r>
    <x v="1"/>
  </r>
  <r>
    <x v="2"/>
  </r>
  <r>
    <x v="6"/>
  </r>
  <r>
    <x v="5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00">
  <r>
    <x v="0"/>
  </r>
  <r>
    <x v="1"/>
  </r>
  <r>
    <x v="2"/>
  </r>
  <r>
    <x v="3"/>
  </r>
  <r>
    <x v="4"/>
  </r>
  <r>
    <x v="4"/>
  </r>
  <r>
    <x v="5"/>
  </r>
  <r>
    <x v="5"/>
  </r>
  <r>
    <x v="6"/>
  </r>
  <r>
    <x v="7"/>
  </r>
  <r>
    <x v="7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  <r>
    <x v="9"/>
  </r>
  <r>
    <x v="10"/>
  </r>
  <r>
    <x v="10"/>
  </r>
  <r>
    <x v="11"/>
  </r>
  <r>
    <x v="11"/>
  </r>
  <r>
    <x v="12"/>
  </r>
  <r>
    <x v="12"/>
  </r>
  <r>
    <x v="12"/>
  </r>
  <r>
    <x v="12"/>
  </r>
  <r>
    <x v="12"/>
  </r>
  <r>
    <x v="13"/>
  </r>
  <r>
    <x v="13"/>
  </r>
  <r>
    <x v="13"/>
  </r>
  <r>
    <x v="14"/>
  </r>
  <r>
    <x v="14"/>
  </r>
  <r>
    <x v="15"/>
  </r>
  <r>
    <x v="15"/>
  </r>
  <r>
    <x v="15"/>
  </r>
  <r>
    <x v="16"/>
  </r>
  <r>
    <x v="16"/>
  </r>
  <r>
    <x v="17"/>
  </r>
  <r>
    <x v="18"/>
  </r>
  <r>
    <x v="18"/>
  </r>
  <r>
    <x v="18"/>
  </r>
  <r>
    <x v="18"/>
  </r>
  <r>
    <x v="18"/>
  </r>
  <r>
    <x v="19"/>
  </r>
  <r>
    <x v="19"/>
  </r>
  <r>
    <x v="19"/>
  </r>
  <r>
    <x v="20"/>
  </r>
  <r>
    <x v="20"/>
  </r>
  <r>
    <x v="21"/>
  </r>
  <r>
    <x v="22"/>
  </r>
  <r>
    <x v="22"/>
  </r>
  <r>
    <x v="23"/>
  </r>
  <r>
    <x v="24"/>
  </r>
  <r>
    <x v="24"/>
  </r>
  <r>
    <x v="25"/>
  </r>
  <r>
    <x v="25"/>
  </r>
  <r>
    <x v="25"/>
  </r>
  <r>
    <x v="26"/>
  </r>
  <r>
    <x v="26"/>
  </r>
  <r>
    <x v="27"/>
  </r>
  <r>
    <x v="27"/>
  </r>
  <r>
    <x v="27"/>
  </r>
  <r>
    <x v="28"/>
  </r>
  <r>
    <x v="28"/>
  </r>
  <r>
    <x v="29"/>
  </r>
  <r>
    <x v="30"/>
  </r>
  <r>
    <x v="31"/>
  </r>
  <r>
    <x v="31"/>
  </r>
  <r>
    <x v="31"/>
  </r>
  <r>
    <x v="31"/>
  </r>
  <r>
    <x v="31"/>
  </r>
  <r>
    <x v="31"/>
  </r>
  <r>
    <x v="32"/>
  </r>
  <r>
    <x v="32"/>
  </r>
  <r>
    <x v="33"/>
  </r>
  <r>
    <x v="34"/>
  </r>
  <r>
    <x v="34"/>
  </r>
  <r>
    <x v="35"/>
  </r>
  <r>
    <x v="36"/>
  </r>
  <r>
    <x v="37"/>
  </r>
  <r>
    <x v="37"/>
  </r>
  <r>
    <x v="37"/>
  </r>
  <r>
    <x v="38"/>
  </r>
  <r>
    <x v="39"/>
  </r>
  <r>
    <x v="39"/>
  </r>
  <r>
    <x v="40"/>
  </r>
  <r>
    <x v="40"/>
  </r>
  <r>
    <x v="40"/>
  </r>
  <r>
    <x v="41"/>
  </r>
  <r>
    <x v="42"/>
  </r>
  <r>
    <x v="43"/>
  </r>
  <r>
    <x v="43"/>
  </r>
  <r>
    <x v="44"/>
  </r>
  <r>
    <x v="44"/>
  </r>
  <r>
    <x v="4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name="PivotTable1" cacheId="35" applyNumberFormats="0" applyBorderFormats="0" applyFontFormats="0" applyPatternFormats="0" applyAlignmentFormats="0" applyWidthHeightFormats="1" dataCaption="ค่า" updatedVersion="3" minRefreshableVersion="3" showCalcMbrs="0" useAutoFormatting="1" itemPrintTitles="1" createdVersion="3" indent="0" outline="1" outlineData="1" multipleFieldFilters="0" chartFormat="5">
  <location ref="E19:F28" firstHeaderRow="1" firstDataRow="1" firstDataCol="1"/>
  <pivotFields count="1">
    <pivotField axis="axisRow" dataField="1" showAll="0">
      <items count="9">
        <item x="5"/>
        <item x="4"/>
        <item x="3"/>
        <item x="2"/>
        <item x="6"/>
        <item x="0"/>
        <item x="7"/>
        <item x="1"/>
        <item t="default"/>
      </items>
    </pivotField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นับจำนวน ของ Grade" fld="0" subtotal="count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7" applyNumberFormats="0" applyBorderFormats="0" applyFontFormats="0" applyPatternFormats="0" applyAlignmentFormats="0" applyWidthHeightFormats="1" dataCaption="ค่า" updatedVersion="3" minRefreshableVersion="3" showCalcMbrs="0" useAutoFormatting="1" itemPrintTitles="1" createdVersion="3" indent="0" outline="1" outlineData="1" multipleFieldFilters="0" chartFormat="6">
  <location ref="E19:F28" firstHeaderRow="1" firstDataRow="1" firstDataCol="1"/>
  <pivotFields count="1">
    <pivotField axis="axisRow" dataField="1" showAll="0">
      <items count="9">
        <item x="7"/>
        <item x="6"/>
        <item x="4"/>
        <item x="2"/>
        <item x="0"/>
        <item x="5"/>
        <item x="1"/>
        <item x="3"/>
        <item t="default"/>
      </items>
    </pivotField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นับจำนวน ของ Grade" fld="0" subtotal="count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2" applyNumberFormats="0" applyBorderFormats="0" applyFontFormats="0" applyPatternFormats="0" applyAlignmentFormats="0" applyWidthHeightFormats="1" dataCaption="ค่า" updatedVersion="3" minRefreshableVersion="3" showCalcMbrs="0" useAutoFormatting="1" itemPrintTitles="1" createdVersion="3" indent="0" outline="1" outlineData="1" multipleFieldFilters="0" chartFormat="6">
  <location ref="E19:F28" firstHeaderRow="1" firstDataRow="1" firstDataCol="1"/>
  <pivotFields count="1">
    <pivotField axis="axisRow" dataField="1" showAll="0">
      <items count="9">
        <item x="5"/>
        <item x="2"/>
        <item x="6"/>
        <item x="0"/>
        <item x="7"/>
        <item x="1"/>
        <item x="4"/>
        <item x="3"/>
        <item t="default"/>
      </items>
    </pivotField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นับจำนวน ของ Grade" fld="0" subtotal="count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39" applyNumberFormats="0" applyBorderFormats="0" applyFontFormats="0" applyPatternFormats="0" applyAlignmentFormats="0" applyWidthHeightFormats="1" dataCaption="ค่า" updatedVersion="3" minRefreshableVersion="3" showCalcMbrs="0" useAutoFormatting="1" itemPrintTitles="1" createdVersion="3" indent="0" outline="1" outlineData="1" multipleFieldFilters="0" chartFormat="6">
  <location ref="E19:F28" firstHeaderRow="1" firstDataRow="1" firstDataCol="1"/>
  <pivotFields count="1">
    <pivotField axis="axisRow" dataField="1" showAll="0">
      <items count="9">
        <item x="6"/>
        <item x="4"/>
        <item x="2"/>
        <item x="0"/>
        <item x="5"/>
        <item x="1"/>
        <item x="7"/>
        <item x="3"/>
        <item t="default"/>
      </items>
    </pivotField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นับจำนวน ของ Grade" fld="0" subtotal="count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3" cacheId="42" applyNumberFormats="0" applyBorderFormats="0" applyFontFormats="0" applyPatternFormats="0" applyAlignmentFormats="0" applyWidthHeightFormats="1" dataCaption="ค่า" updatedVersion="3" minRefreshableVersion="3" showCalcMbrs="0" useAutoFormatting="1" itemPrintTitles="1" createdVersion="3" indent="0" outline="1" outlineData="1" multipleFieldFilters="0" chartFormat="1">
  <location ref="D1:E48" firstHeaderRow="1" firstDataRow="1" firstDataCol="1"/>
  <pivotFields count="1">
    <pivotField axis="axisRow" dataField="1" showAl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</pivotField>
  </pivotFields>
  <rowFields count="1">
    <field x="0"/>
  </rowFields>
  <rowItems count="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 t="grand">
      <x/>
    </i>
  </rowItems>
  <colItems count="1">
    <i/>
  </colItems>
  <dataFields count="1">
    <dataField name="นับจำนวน ของ score" fld="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workbookViewId="0">
      <selection activeCell="E36" sqref="E36"/>
    </sheetView>
  </sheetViews>
  <sheetFormatPr defaultRowHeight="14.25"/>
  <cols>
    <col min="5" max="5" width="13.375" customWidth="1"/>
    <col min="6" max="6" width="19.625" customWidth="1"/>
    <col min="7" max="7" width="11.5" bestFit="1" customWidth="1"/>
  </cols>
  <sheetData>
    <row r="1" spans="1:10">
      <c r="A1" s="6" t="s">
        <v>3</v>
      </c>
      <c r="B1" s="6" t="s">
        <v>0</v>
      </c>
      <c r="C1" s="6" t="s">
        <v>20</v>
      </c>
      <c r="I1" s="3"/>
    </row>
    <row r="2" spans="1:10">
      <c r="A2" s="2">
        <v>1</v>
      </c>
      <c r="B2" s="2">
        <v>67</v>
      </c>
      <c r="C2" s="2" t="str">
        <f>IF(B2&gt;=$F$7,"A",IF(B2&gt;=$F$8,"B+",IF(B2&gt;=$F$9,"B",IF(B2&gt;=$F$10,"C+",IF(B2&gt;=$F$11,"C",IF(B2&gt;=$F$12,"D+",IF(B2&gt;=$F$13,"D","F")))))))</f>
        <v>D+</v>
      </c>
      <c r="I2" s="3"/>
    </row>
    <row r="3" spans="1:10">
      <c r="A3" s="2">
        <v>2</v>
      </c>
      <c r="B3" s="2">
        <v>55</v>
      </c>
      <c r="C3" s="2" t="str">
        <f t="shared" ref="C3:C66" si="0">IF(B3&gt;=$F$7,"A",IF(B3&gt;=$F$8,"B+",IF(B3&gt;=$F$9,"B",IF(B3&gt;=$F$10,"C+",IF(B3&gt;=$F$11,"C",IF(B3&gt;=$F$12,"D+",IF(B3&gt;=$F$13,"D","F")))))))</f>
        <v>F</v>
      </c>
      <c r="J3" s="1"/>
    </row>
    <row r="4" spans="1:10">
      <c r="A4" s="2">
        <v>3</v>
      </c>
      <c r="B4" s="2">
        <v>55</v>
      </c>
      <c r="C4" s="2" t="str">
        <f t="shared" si="0"/>
        <v>F</v>
      </c>
      <c r="J4" s="1"/>
    </row>
    <row r="5" spans="1:10">
      <c r="A5" s="2">
        <v>4</v>
      </c>
      <c r="B5" s="2">
        <v>78</v>
      </c>
      <c r="C5" s="2" t="str">
        <f t="shared" si="0"/>
        <v>C+</v>
      </c>
      <c r="J5" s="1"/>
    </row>
    <row r="6" spans="1:10">
      <c r="A6" s="2">
        <v>5</v>
      </c>
      <c r="B6" s="2">
        <v>56</v>
      </c>
      <c r="C6" s="2" t="str">
        <f t="shared" si="0"/>
        <v>F</v>
      </c>
      <c r="E6" s="5" t="s">
        <v>25</v>
      </c>
      <c r="F6" s="6" t="s">
        <v>18</v>
      </c>
      <c r="G6" s="6" t="s">
        <v>19</v>
      </c>
      <c r="J6" s="1"/>
    </row>
    <row r="7" spans="1:10">
      <c r="A7" s="2">
        <v>6</v>
      </c>
      <c r="B7" s="2">
        <v>36</v>
      </c>
      <c r="C7" s="2" t="str">
        <f t="shared" si="0"/>
        <v>F</v>
      </c>
      <c r="E7" s="7" t="s">
        <v>9</v>
      </c>
      <c r="F7" s="14">
        <v>90</v>
      </c>
      <c r="G7" s="14">
        <v>100</v>
      </c>
      <c r="H7" s="8"/>
    </row>
    <row r="8" spans="1:10">
      <c r="A8" s="2">
        <v>7</v>
      </c>
      <c r="B8" s="2">
        <v>54</v>
      </c>
      <c r="C8" s="2" t="str">
        <f t="shared" si="0"/>
        <v>F</v>
      </c>
      <c r="E8" s="7" t="s">
        <v>10</v>
      </c>
      <c r="F8" s="14">
        <v>85</v>
      </c>
      <c r="G8" s="14">
        <f>F7</f>
        <v>90</v>
      </c>
      <c r="H8" s="8"/>
    </row>
    <row r="9" spans="1:10">
      <c r="A9" s="2">
        <v>8</v>
      </c>
      <c r="B9" s="2">
        <v>58</v>
      </c>
      <c r="C9" s="2" t="str">
        <f t="shared" si="0"/>
        <v>F</v>
      </c>
      <c r="E9" s="7" t="s">
        <v>11</v>
      </c>
      <c r="F9" s="14">
        <v>80</v>
      </c>
      <c r="G9" s="14">
        <f t="shared" ref="G9:G14" si="1">F8</f>
        <v>85</v>
      </c>
      <c r="H9" s="8"/>
    </row>
    <row r="10" spans="1:10">
      <c r="A10" s="2">
        <v>9</v>
      </c>
      <c r="B10" s="2">
        <v>82</v>
      </c>
      <c r="C10" s="2" t="str">
        <f t="shared" si="0"/>
        <v>B</v>
      </c>
      <c r="E10" s="7" t="s">
        <v>12</v>
      </c>
      <c r="F10" s="14">
        <v>75</v>
      </c>
      <c r="G10" s="14">
        <f t="shared" si="1"/>
        <v>80</v>
      </c>
      <c r="H10" s="8"/>
    </row>
    <row r="11" spans="1:10">
      <c r="A11" s="2">
        <v>10</v>
      </c>
      <c r="B11" s="2">
        <v>54</v>
      </c>
      <c r="C11" s="2" t="str">
        <f t="shared" si="0"/>
        <v>F</v>
      </c>
      <c r="E11" s="7" t="s">
        <v>13</v>
      </c>
      <c r="F11" s="14">
        <v>70</v>
      </c>
      <c r="G11" s="14">
        <f t="shared" si="1"/>
        <v>75</v>
      </c>
      <c r="H11" s="8"/>
    </row>
    <row r="12" spans="1:10">
      <c r="A12" s="2">
        <v>11</v>
      </c>
      <c r="B12" s="2">
        <v>59</v>
      </c>
      <c r="C12" s="2" t="str">
        <f t="shared" si="0"/>
        <v>F</v>
      </c>
      <c r="E12" s="7" t="s">
        <v>14</v>
      </c>
      <c r="F12" s="14">
        <v>65</v>
      </c>
      <c r="G12" s="14">
        <f t="shared" si="1"/>
        <v>70</v>
      </c>
      <c r="H12" s="8"/>
    </row>
    <row r="13" spans="1:10">
      <c r="A13" s="2">
        <v>12</v>
      </c>
      <c r="B13" s="2">
        <v>87</v>
      </c>
      <c r="C13" s="2" t="str">
        <f t="shared" si="0"/>
        <v>B+</v>
      </c>
      <c r="E13" s="7" t="s">
        <v>15</v>
      </c>
      <c r="F13" s="14">
        <v>60</v>
      </c>
      <c r="G13" s="14">
        <f t="shared" si="1"/>
        <v>65</v>
      </c>
      <c r="H13" s="8"/>
    </row>
    <row r="14" spans="1:10">
      <c r="A14" s="2">
        <v>13</v>
      </c>
      <c r="B14" s="2">
        <v>57</v>
      </c>
      <c r="C14" s="2" t="str">
        <f t="shared" si="0"/>
        <v>F</v>
      </c>
      <c r="E14" s="7" t="s">
        <v>16</v>
      </c>
      <c r="F14" s="14">
        <v>0</v>
      </c>
      <c r="G14" s="14">
        <f t="shared" si="1"/>
        <v>60</v>
      </c>
      <c r="H14" s="8"/>
    </row>
    <row r="15" spans="1:10">
      <c r="A15" s="2">
        <v>14</v>
      </c>
      <c r="B15" s="2">
        <v>91</v>
      </c>
      <c r="C15" s="2" t="str">
        <f t="shared" si="0"/>
        <v>A</v>
      </c>
    </row>
    <row r="16" spans="1:10">
      <c r="A16" s="2">
        <v>15</v>
      </c>
      <c r="B16" s="2">
        <v>72</v>
      </c>
      <c r="C16" s="2" t="str">
        <f t="shared" si="0"/>
        <v>C</v>
      </c>
    </row>
    <row r="17" spans="1:6">
      <c r="A17" s="2">
        <v>16</v>
      </c>
      <c r="B17" s="2">
        <v>95</v>
      </c>
      <c r="C17" s="2" t="str">
        <f t="shared" si="0"/>
        <v>A</v>
      </c>
    </row>
    <row r="18" spans="1:6">
      <c r="A18" s="2">
        <v>17</v>
      </c>
      <c r="B18" s="2">
        <v>61</v>
      </c>
      <c r="C18" s="2" t="str">
        <f t="shared" si="0"/>
        <v>D</v>
      </c>
      <c r="E18" t="s">
        <v>28</v>
      </c>
    </row>
    <row r="19" spans="1:6">
      <c r="A19" s="2">
        <v>18</v>
      </c>
      <c r="B19" s="2">
        <v>71</v>
      </c>
      <c r="C19" s="2" t="str">
        <f t="shared" si="0"/>
        <v>C</v>
      </c>
      <c r="E19" s="11" t="s">
        <v>22</v>
      </c>
      <c r="F19" t="s">
        <v>24</v>
      </c>
    </row>
    <row r="20" spans="1:6">
      <c r="A20" s="2">
        <v>19</v>
      </c>
      <c r="B20" s="2">
        <v>77</v>
      </c>
      <c r="C20" s="2" t="str">
        <f t="shared" si="0"/>
        <v>C+</v>
      </c>
      <c r="E20" s="12" t="s">
        <v>9</v>
      </c>
      <c r="F20" s="13">
        <v>6</v>
      </c>
    </row>
    <row r="21" spans="1:6">
      <c r="A21" s="2">
        <v>20</v>
      </c>
      <c r="B21" s="2">
        <v>49</v>
      </c>
      <c r="C21" s="2" t="str">
        <f t="shared" si="0"/>
        <v>F</v>
      </c>
      <c r="E21" s="12" t="s">
        <v>10</v>
      </c>
      <c r="F21" s="13">
        <v>7</v>
      </c>
    </row>
    <row r="22" spans="1:6">
      <c r="A22" s="2">
        <v>21</v>
      </c>
      <c r="B22" s="2">
        <v>61</v>
      </c>
      <c r="C22" s="2" t="str">
        <f t="shared" si="0"/>
        <v>D</v>
      </c>
      <c r="E22" s="12" t="s">
        <v>11</v>
      </c>
      <c r="F22" s="13">
        <v>8</v>
      </c>
    </row>
    <row r="23" spans="1:6">
      <c r="A23" s="2">
        <v>22</v>
      </c>
      <c r="B23" s="2">
        <v>62</v>
      </c>
      <c r="C23" s="2" t="str">
        <f t="shared" si="0"/>
        <v>D</v>
      </c>
      <c r="E23" s="12" t="s">
        <v>12</v>
      </c>
      <c r="F23" s="13">
        <v>12</v>
      </c>
    </row>
    <row r="24" spans="1:6">
      <c r="A24" s="2">
        <v>23</v>
      </c>
      <c r="B24" s="2">
        <v>72</v>
      </c>
      <c r="C24" s="2" t="str">
        <f t="shared" si="0"/>
        <v>C</v>
      </c>
      <c r="E24" s="12" t="s">
        <v>13</v>
      </c>
      <c r="F24" s="13">
        <v>10</v>
      </c>
    </row>
    <row r="25" spans="1:6">
      <c r="A25" s="2">
        <v>24</v>
      </c>
      <c r="B25" s="2">
        <v>63</v>
      </c>
      <c r="C25" s="2" t="str">
        <f t="shared" si="0"/>
        <v>D</v>
      </c>
      <c r="E25" s="12" t="s">
        <v>14</v>
      </c>
      <c r="F25" s="13">
        <v>9</v>
      </c>
    </row>
    <row r="26" spans="1:6">
      <c r="A26" s="2">
        <v>25</v>
      </c>
      <c r="B26" s="2">
        <v>94</v>
      </c>
      <c r="C26" s="2" t="str">
        <f t="shared" si="0"/>
        <v>A</v>
      </c>
      <c r="E26" s="12" t="s">
        <v>15</v>
      </c>
      <c r="F26" s="13">
        <v>13</v>
      </c>
    </row>
    <row r="27" spans="1:6">
      <c r="A27" s="2">
        <v>26</v>
      </c>
      <c r="B27" s="2">
        <v>78</v>
      </c>
      <c r="C27" s="2" t="str">
        <f t="shared" si="0"/>
        <v>C+</v>
      </c>
      <c r="E27" s="12" t="s">
        <v>16</v>
      </c>
      <c r="F27" s="13">
        <v>35</v>
      </c>
    </row>
    <row r="28" spans="1:6">
      <c r="A28" s="2">
        <v>27</v>
      </c>
      <c r="B28" s="2">
        <v>64</v>
      </c>
      <c r="C28" s="2" t="str">
        <f t="shared" si="0"/>
        <v>D</v>
      </c>
      <c r="E28" s="12" t="s">
        <v>23</v>
      </c>
      <c r="F28" s="13">
        <v>100</v>
      </c>
    </row>
    <row r="29" spans="1:6">
      <c r="A29" s="2">
        <v>28</v>
      </c>
      <c r="B29" s="2">
        <v>85</v>
      </c>
      <c r="C29" s="2" t="str">
        <f t="shared" si="0"/>
        <v>B+</v>
      </c>
    </row>
    <row r="30" spans="1:6">
      <c r="A30" s="2">
        <v>29</v>
      </c>
      <c r="B30" s="2">
        <v>66</v>
      </c>
      <c r="C30" s="2" t="str">
        <f t="shared" si="0"/>
        <v>D+</v>
      </c>
    </row>
    <row r="31" spans="1:6">
      <c r="A31" s="2">
        <v>30</v>
      </c>
      <c r="B31" s="2">
        <v>90</v>
      </c>
      <c r="C31" s="2" t="str">
        <f t="shared" si="0"/>
        <v>A</v>
      </c>
    </row>
    <row r="32" spans="1:6">
      <c r="A32" s="2">
        <v>31</v>
      </c>
      <c r="B32" s="2">
        <v>94</v>
      </c>
      <c r="C32" s="2" t="str">
        <f t="shared" si="0"/>
        <v>A</v>
      </c>
    </row>
    <row r="33" spans="1:3">
      <c r="A33" s="2">
        <v>32</v>
      </c>
      <c r="B33" s="2">
        <v>75</v>
      </c>
      <c r="C33" s="2" t="str">
        <f t="shared" si="0"/>
        <v>C+</v>
      </c>
    </row>
    <row r="34" spans="1:3">
      <c r="A34" s="2">
        <v>33</v>
      </c>
      <c r="B34" s="2">
        <v>46</v>
      </c>
      <c r="C34" s="2" t="str">
        <f t="shared" si="0"/>
        <v>F</v>
      </c>
    </row>
    <row r="35" spans="1:3">
      <c r="A35" s="2">
        <v>34</v>
      </c>
      <c r="B35" s="2">
        <v>74</v>
      </c>
      <c r="C35" s="2" t="str">
        <f t="shared" si="0"/>
        <v>C</v>
      </c>
    </row>
    <row r="36" spans="1:3">
      <c r="A36" s="2">
        <v>35</v>
      </c>
      <c r="B36" s="2">
        <v>64</v>
      </c>
      <c r="C36" s="2" t="str">
        <f t="shared" si="0"/>
        <v>D</v>
      </c>
    </row>
    <row r="37" spans="1:3">
      <c r="A37" s="2">
        <v>36</v>
      </c>
      <c r="B37" s="2">
        <v>80</v>
      </c>
      <c r="C37" s="2" t="str">
        <f t="shared" si="0"/>
        <v>B</v>
      </c>
    </row>
    <row r="38" spans="1:3">
      <c r="A38" s="2">
        <v>37</v>
      </c>
      <c r="B38" s="2">
        <v>55</v>
      </c>
      <c r="C38" s="2" t="str">
        <f t="shared" si="0"/>
        <v>F</v>
      </c>
    </row>
    <row r="39" spans="1:3">
      <c r="A39" s="2">
        <v>38</v>
      </c>
      <c r="B39" s="2">
        <v>76</v>
      </c>
      <c r="C39" s="2" t="str">
        <f t="shared" si="0"/>
        <v>C+</v>
      </c>
    </row>
    <row r="40" spans="1:3">
      <c r="A40" s="2">
        <v>39</v>
      </c>
      <c r="B40" s="2">
        <v>88</v>
      </c>
      <c r="C40" s="2" t="str">
        <f t="shared" si="0"/>
        <v>B+</v>
      </c>
    </row>
    <row r="41" spans="1:3">
      <c r="A41" s="2">
        <v>40</v>
      </c>
      <c r="B41" s="2">
        <v>66</v>
      </c>
      <c r="C41" s="2" t="str">
        <f t="shared" si="0"/>
        <v>D+</v>
      </c>
    </row>
    <row r="42" spans="1:3">
      <c r="A42" s="2">
        <v>41</v>
      </c>
      <c r="B42" s="2">
        <v>68</v>
      </c>
      <c r="C42" s="2" t="str">
        <f t="shared" si="0"/>
        <v>D+</v>
      </c>
    </row>
    <row r="43" spans="1:3">
      <c r="A43" s="2">
        <v>42</v>
      </c>
      <c r="B43" s="2">
        <v>71</v>
      </c>
      <c r="C43" s="2" t="str">
        <f t="shared" si="0"/>
        <v>C</v>
      </c>
    </row>
    <row r="44" spans="1:3">
      <c r="A44" s="2">
        <v>43</v>
      </c>
      <c r="B44" s="2">
        <v>71</v>
      </c>
      <c r="C44" s="2" t="str">
        <f t="shared" si="0"/>
        <v>C</v>
      </c>
    </row>
    <row r="45" spans="1:3">
      <c r="A45" s="2">
        <v>44</v>
      </c>
      <c r="B45" s="2">
        <v>84</v>
      </c>
      <c r="C45" s="2" t="str">
        <f t="shared" si="0"/>
        <v>B</v>
      </c>
    </row>
    <row r="46" spans="1:3">
      <c r="A46" s="2">
        <v>45</v>
      </c>
      <c r="B46" s="2">
        <v>81</v>
      </c>
      <c r="C46" s="2" t="str">
        <f t="shared" si="0"/>
        <v>B</v>
      </c>
    </row>
    <row r="47" spans="1:3">
      <c r="A47" s="2">
        <v>46</v>
      </c>
      <c r="B47" s="2">
        <v>88</v>
      </c>
      <c r="C47" s="2" t="str">
        <f t="shared" si="0"/>
        <v>B+</v>
      </c>
    </row>
    <row r="48" spans="1:3">
      <c r="A48" s="2">
        <v>47</v>
      </c>
      <c r="B48" s="2">
        <v>48</v>
      </c>
      <c r="C48" s="2" t="str">
        <f t="shared" si="0"/>
        <v>F</v>
      </c>
    </row>
    <row r="49" spans="1:3">
      <c r="A49" s="2">
        <v>48</v>
      </c>
      <c r="B49" s="2">
        <v>75</v>
      </c>
      <c r="C49" s="2" t="str">
        <f t="shared" si="0"/>
        <v>C+</v>
      </c>
    </row>
    <row r="50" spans="1:3">
      <c r="A50" s="2">
        <v>49</v>
      </c>
      <c r="B50" s="2">
        <v>83</v>
      </c>
      <c r="C50" s="2" t="str">
        <f t="shared" si="0"/>
        <v>B</v>
      </c>
    </row>
    <row r="51" spans="1:3">
      <c r="A51" s="2">
        <v>50</v>
      </c>
      <c r="B51" s="2">
        <v>54</v>
      </c>
      <c r="C51" s="2" t="str">
        <f t="shared" si="0"/>
        <v>F</v>
      </c>
    </row>
    <row r="52" spans="1:3">
      <c r="A52" s="2">
        <v>51</v>
      </c>
      <c r="B52" s="2">
        <v>70</v>
      </c>
      <c r="C52" s="2" t="str">
        <f t="shared" si="0"/>
        <v>C</v>
      </c>
    </row>
    <row r="53" spans="1:3">
      <c r="A53" s="2">
        <v>52</v>
      </c>
      <c r="B53" s="2">
        <v>79</v>
      </c>
      <c r="C53" s="2" t="str">
        <f t="shared" si="0"/>
        <v>C+</v>
      </c>
    </row>
    <row r="54" spans="1:3">
      <c r="A54" s="2">
        <v>53</v>
      </c>
      <c r="B54" s="2">
        <v>52</v>
      </c>
      <c r="C54" s="2" t="str">
        <f t="shared" si="0"/>
        <v>F</v>
      </c>
    </row>
    <row r="55" spans="1:3">
      <c r="A55" s="2">
        <v>54</v>
      </c>
      <c r="B55" s="2">
        <v>58</v>
      </c>
      <c r="C55" s="2" t="str">
        <f t="shared" si="0"/>
        <v>F</v>
      </c>
    </row>
    <row r="56" spans="1:3">
      <c r="A56" s="2">
        <v>55</v>
      </c>
      <c r="B56" s="2">
        <v>79</v>
      </c>
      <c r="C56" s="2" t="str">
        <f t="shared" si="0"/>
        <v>C+</v>
      </c>
    </row>
    <row r="57" spans="1:3">
      <c r="A57" s="2">
        <v>56</v>
      </c>
      <c r="B57" s="2">
        <v>69</v>
      </c>
      <c r="C57" s="2" t="str">
        <f t="shared" si="0"/>
        <v>D+</v>
      </c>
    </row>
    <row r="58" spans="1:3">
      <c r="A58" s="2">
        <v>57</v>
      </c>
      <c r="B58" s="2">
        <v>78</v>
      </c>
      <c r="C58" s="2" t="str">
        <f t="shared" si="0"/>
        <v>C+</v>
      </c>
    </row>
    <row r="59" spans="1:3">
      <c r="A59" s="2">
        <v>58</v>
      </c>
      <c r="B59" s="2">
        <v>59</v>
      </c>
      <c r="C59" s="2" t="str">
        <f t="shared" si="0"/>
        <v>F</v>
      </c>
    </row>
    <row r="60" spans="1:3">
      <c r="A60" s="2">
        <v>59</v>
      </c>
      <c r="B60" s="2">
        <v>47</v>
      </c>
      <c r="C60" s="2" t="str">
        <f t="shared" si="0"/>
        <v>F</v>
      </c>
    </row>
    <row r="61" spans="1:3">
      <c r="A61" s="2">
        <v>60</v>
      </c>
      <c r="B61" s="2">
        <v>70</v>
      </c>
      <c r="C61" s="2" t="str">
        <f t="shared" si="0"/>
        <v>C</v>
      </c>
    </row>
    <row r="62" spans="1:3">
      <c r="A62" s="2">
        <v>61</v>
      </c>
      <c r="B62" s="2">
        <v>58</v>
      </c>
      <c r="C62" s="2" t="str">
        <f t="shared" si="0"/>
        <v>F</v>
      </c>
    </row>
    <row r="63" spans="1:3">
      <c r="A63" s="2">
        <v>62</v>
      </c>
      <c r="B63" s="2">
        <v>55</v>
      </c>
      <c r="C63" s="2" t="str">
        <f t="shared" si="0"/>
        <v>F</v>
      </c>
    </row>
    <row r="64" spans="1:3">
      <c r="A64" s="2">
        <v>63</v>
      </c>
      <c r="B64" s="2">
        <v>55</v>
      </c>
      <c r="C64" s="2" t="str">
        <f t="shared" si="0"/>
        <v>F</v>
      </c>
    </row>
    <row r="65" spans="1:3">
      <c r="A65" s="2">
        <v>64</v>
      </c>
      <c r="B65" s="2">
        <v>56</v>
      </c>
      <c r="C65" s="2" t="str">
        <f t="shared" si="0"/>
        <v>F</v>
      </c>
    </row>
    <row r="66" spans="1:3">
      <c r="A66" s="2">
        <v>65</v>
      </c>
      <c r="B66" s="2">
        <v>87</v>
      </c>
      <c r="C66" s="2" t="str">
        <f t="shared" si="0"/>
        <v>B+</v>
      </c>
    </row>
    <row r="67" spans="1:3">
      <c r="A67" s="2">
        <v>66</v>
      </c>
      <c r="B67" s="2">
        <v>49</v>
      </c>
      <c r="C67" s="2" t="str">
        <f t="shared" ref="C67:C101" si="2">IF(B67&gt;=$F$7,"A",IF(B67&gt;=$F$8,"B+",IF(B67&gt;=$F$9,"B",IF(B67&gt;=$F$10,"C+",IF(B67&gt;=$F$11,"C",IF(B67&gt;=$F$12,"D+",IF(B67&gt;=$F$13,"D","F")))))))</f>
        <v>F</v>
      </c>
    </row>
    <row r="68" spans="1:3">
      <c r="A68" s="2">
        <v>67</v>
      </c>
      <c r="B68" s="2">
        <v>59</v>
      </c>
      <c r="C68" s="2" t="str">
        <f t="shared" si="2"/>
        <v>F</v>
      </c>
    </row>
    <row r="69" spans="1:3">
      <c r="A69" s="2">
        <v>68</v>
      </c>
      <c r="B69" s="2">
        <v>54</v>
      </c>
      <c r="C69" s="2" t="str">
        <f t="shared" si="2"/>
        <v>F</v>
      </c>
    </row>
    <row r="70" spans="1:3">
      <c r="A70" s="2">
        <v>69</v>
      </c>
      <c r="B70" s="2">
        <v>58</v>
      </c>
      <c r="C70" s="2" t="str">
        <f t="shared" si="2"/>
        <v>F</v>
      </c>
    </row>
    <row r="71" spans="1:3">
      <c r="A71" s="2">
        <v>70</v>
      </c>
      <c r="B71" s="2">
        <v>88</v>
      </c>
      <c r="C71" s="2" t="str">
        <f t="shared" si="2"/>
        <v>B+</v>
      </c>
    </row>
    <row r="72" spans="1:3">
      <c r="A72" s="2">
        <v>71</v>
      </c>
      <c r="B72" s="2">
        <v>65</v>
      </c>
      <c r="C72" s="2" t="str">
        <f t="shared" si="2"/>
        <v>D+</v>
      </c>
    </row>
    <row r="73" spans="1:3">
      <c r="A73" s="2">
        <v>72</v>
      </c>
      <c r="B73" s="2">
        <v>54</v>
      </c>
      <c r="C73" s="2" t="str">
        <f t="shared" si="2"/>
        <v>F</v>
      </c>
    </row>
    <row r="74" spans="1:3">
      <c r="A74" s="2">
        <v>73</v>
      </c>
      <c r="B74" s="2">
        <v>57</v>
      </c>
      <c r="C74" s="2" t="str">
        <f t="shared" si="2"/>
        <v>F</v>
      </c>
    </row>
    <row r="75" spans="1:3">
      <c r="A75" s="2">
        <v>74</v>
      </c>
      <c r="B75" s="2">
        <v>68</v>
      </c>
      <c r="C75" s="2" t="str">
        <f t="shared" si="2"/>
        <v>D+</v>
      </c>
    </row>
    <row r="76" spans="1:3">
      <c r="A76" s="2">
        <v>75</v>
      </c>
      <c r="B76" s="2">
        <v>61</v>
      </c>
      <c r="C76" s="2" t="str">
        <f t="shared" si="2"/>
        <v>D</v>
      </c>
    </row>
    <row r="77" spans="1:3">
      <c r="A77" s="2">
        <v>76</v>
      </c>
      <c r="B77" s="2">
        <v>58</v>
      </c>
      <c r="C77" s="2" t="str">
        <f t="shared" si="2"/>
        <v>F</v>
      </c>
    </row>
    <row r="78" spans="1:3">
      <c r="A78" s="2">
        <v>77</v>
      </c>
      <c r="B78" s="2">
        <v>74</v>
      </c>
      <c r="C78" s="2" t="str">
        <f t="shared" si="2"/>
        <v>C</v>
      </c>
    </row>
    <row r="79" spans="1:3">
      <c r="A79" s="2">
        <v>78</v>
      </c>
      <c r="B79" s="2">
        <v>65</v>
      </c>
      <c r="C79" s="2" t="str">
        <f t="shared" si="2"/>
        <v>D+</v>
      </c>
    </row>
    <row r="80" spans="1:3">
      <c r="A80" s="2">
        <v>79</v>
      </c>
      <c r="B80" s="2">
        <v>64</v>
      </c>
      <c r="C80" s="2" t="str">
        <f t="shared" si="2"/>
        <v>D</v>
      </c>
    </row>
    <row r="81" spans="1:3">
      <c r="A81" s="2">
        <v>80</v>
      </c>
      <c r="B81" s="2">
        <v>44</v>
      </c>
      <c r="C81" s="2" t="str">
        <f t="shared" si="2"/>
        <v>F</v>
      </c>
    </row>
    <row r="82" spans="1:3">
      <c r="A82" s="2">
        <v>81</v>
      </c>
      <c r="B82" s="2">
        <v>64</v>
      </c>
      <c r="C82" s="2" t="str">
        <f t="shared" si="2"/>
        <v>D</v>
      </c>
    </row>
    <row r="83" spans="1:3">
      <c r="A83" s="2">
        <v>82</v>
      </c>
      <c r="B83" s="2">
        <v>60</v>
      </c>
      <c r="C83" s="2" t="str">
        <f t="shared" si="2"/>
        <v>D</v>
      </c>
    </row>
    <row r="84" spans="1:3">
      <c r="A84" s="2">
        <v>83</v>
      </c>
      <c r="B84" s="2">
        <v>81</v>
      </c>
      <c r="C84" s="2" t="str">
        <f t="shared" si="2"/>
        <v>B</v>
      </c>
    </row>
    <row r="85" spans="1:3">
      <c r="A85" s="2">
        <v>84</v>
      </c>
      <c r="B85" s="2">
        <v>84</v>
      </c>
      <c r="C85" s="2" t="str">
        <f t="shared" si="2"/>
        <v>B</v>
      </c>
    </row>
    <row r="86" spans="1:3">
      <c r="A86" s="2">
        <v>85</v>
      </c>
      <c r="B86" s="2">
        <v>84</v>
      </c>
      <c r="C86" s="2" t="str">
        <f t="shared" si="2"/>
        <v>B</v>
      </c>
    </row>
    <row r="87" spans="1:3">
      <c r="A87" s="2">
        <v>86</v>
      </c>
      <c r="B87" s="2">
        <v>74</v>
      </c>
      <c r="C87" s="2" t="str">
        <f t="shared" si="2"/>
        <v>C</v>
      </c>
    </row>
    <row r="88" spans="1:3">
      <c r="A88" s="2">
        <v>87</v>
      </c>
      <c r="B88" s="2">
        <v>53</v>
      </c>
      <c r="C88" s="2" t="str">
        <f t="shared" si="2"/>
        <v>F</v>
      </c>
    </row>
    <row r="89" spans="1:3">
      <c r="A89" s="2">
        <v>88</v>
      </c>
      <c r="B89" s="2">
        <v>54</v>
      </c>
      <c r="C89" s="2" t="str">
        <f t="shared" si="2"/>
        <v>F</v>
      </c>
    </row>
    <row r="90" spans="1:3">
      <c r="A90" s="2">
        <v>89</v>
      </c>
      <c r="B90" s="2">
        <v>60</v>
      </c>
      <c r="C90" s="2" t="str">
        <f t="shared" si="2"/>
        <v>D</v>
      </c>
    </row>
    <row r="91" spans="1:3">
      <c r="A91" s="2">
        <v>90</v>
      </c>
      <c r="B91" s="2">
        <v>64</v>
      </c>
      <c r="C91" s="2" t="str">
        <f t="shared" si="2"/>
        <v>D</v>
      </c>
    </row>
    <row r="92" spans="1:3">
      <c r="A92" s="2">
        <v>91</v>
      </c>
      <c r="B92" s="2">
        <v>53</v>
      </c>
      <c r="C92" s="2" t="str">
        <f t="shared" si="2"/>
        <v>F</v>
      </c>
    </row>
    <row r="93" spans="1:3">
      <c r="A93" s="2">
        <v>92</v>
      </c>
      <c r="B93" s="2">
        <v>78</v>
      </c>
      <c r="C93" s="2" t="str">
        <f t="shared" si="2"/>
        <v>C+</v>
      </c>
    </row>
    <row r="94" spans="1:3">
      <c r="A94" s="2">
        <v>93</v>
      </c>
      <c r="B94" s="2">
        <v>48</v>
      </c>
      <c r="C94" s="2" t="str">
        <f t="shared" si="2"/>
        <v>F</v>
      </c>
    </row>
    <row r="95" spans="1:3">
      <c r="A95" s="2">
        <v>94</v>
      </c>
      <c r="B95" s="2">
        <v>78</v>
      </c>
      <c r="C95" s="2" t="str">
        <f t="shared" si="2"/>
        <v>C+</v>
      </c>
    </row>
    <row r="96" spans="1:3">
      <c r="A96" s="2">
        <v>95</v>
      </c>
      <c r="B96" s="2">
        <v>65</v>
      </c>
      <c r="C96" s="2" t="str">
        <f t="shared" si="2"/>
        <v>D+</v>
      </c>
    </row>
    <row r="97" spans="1:3">
      <c r="A97" s="2">
        <v>96</v>
      </c>
      <c r="B97" s="2">
        <v>91</v>
      </c>
      <c r="C97" s="2" t="str">
        <f t="shared" si="2"/>
        <v>A</v>
      </c>
    </row>
    <row r="98" spans="1:3">
      <c r="A98" s="2">
        <v>97</v>
      </c>
      <c r="B98" s="2">
        <v>54</v>
      </c>
      <c r="C98" s="2" t="str">
        <f t="shared" si="2"/>
        <v>F</v>
      </c>
    </row>
    <row r="99" spans="1:3">
      <c r="A99" s="2">
        <v>98</v>
      </c>
      <c r="B99" s="2">
        <v>78</v>
      </c>
      <c r="C99" s="2" t="str">
        <f t="shared" si="2"/>
        <v>C+</v>
      </c>
    </row>
    <row r="100" spans="1:3">
      <c r="A100" s="2">
        <v>99</v>
      </c>
      <c r="B100" s="2">
        <v>89</v>
      </c>
      <c r="C100" s="2" t="str">
        <f t="shared" si="2"/>
        <v>B+</v>
      </c>
    </row>
    <row r="101" spans="1:3">
      <c r="A101" s="2">
        <v>100</v>
      </c>
      <c r="B101" s="2">
        <v>62</v>
      </c>
      <c r="C101" s="2" t="str">
        <f t="shared" si="2"/>
        <v>D</v>
      </c>
    </row>
  </sheetData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1"/>
  <sheetViews>
    <sheetView workbookViewId="0">
      <selection activeCell="E19" sqref="E19"/>
    </sheetView>
  </sheetViews>
  <sheetFormatPr defaultRowHeight="14.25"/>
  <cols>
    <col min="5" max="5" width="17.125" customWidth="1"/>
    <col min="6" max="6" width="19.625" customWidth="1"/>
    <col min="7" max="7" width="11.5" bestFit="1" customWidth="1"/>
  </cols>
  <sheetData>
    <row r="1" spans="1:10">
      <c r="A1" s="6" t="s">
        <v>3</v>
      </c>
      <c r="B1" s="6" t="s">
        <v>0</v>
      </c>
      <c r="C1" s="6" t="s">
        <v>20</v>
      </c>
      <c r="E1" s="10" t="s">
        <v>6</v>
      </c>
      <c r="F1" s="10"/>
      <c r="I1" s="3" t="s">
        <v>17</v>
      </c>
    </row>
    <row r="2" spans="1:10">
      <c r="A2" s="2">
        <v>1</v>
      </c>
      <c r="B2" s="2">
        <v>67</v>
      </c>
      <c r="C2" s="2" t="str">
        <f>IF(B2&gt;=$F$7,"A",IF(B2&gt;=$F$8,"B+",IF(B2&gt;=$F$9,"B",IF(B2&gt;=$F$10,"C+",IF(B2&gt;=$F$11,"C",IF(B2&gt;=$F$12,"D+",IF(B2&gt;=$F$13,"D","F")))))))</f>
        <v>C</v>
      </c>
      <c r="E2" s="9" t="s">
        <v>8</v>
      </c>
      <c r="F2" s="4">
        <f>MEDIAN(B2:B101)</f>
        <v>65</v>
      </c>
      <c r="I2" s="3" t="s">
        <v>5</v>
      </c>
    </row>
    <row r="3" spans="1:10">
      <c r="A3" s="2">
        <v>2</v>
      </c>
      <c r="B3" s="2">
        <v>55</v>
      </c>
      <c r="C3" s="2" t="str">
        <f t="shared" ref="C3:C66" si="0">IF(B3&gt;=$F$7,"A",IF(B3&gt;=$F$8,"B+",IF(B3&gt;=$F$9,"B",IF(B3&gt;=$F$10,"C+",IF(B3&gt;=$F$11,"C",IF(B3&gt;=$F$12,"D+",IF(B3&gt;=$F$13,"D","F")))))))</f>
        <v>D</v>
      </c>
      <c r="E3" s="9" t="s">
        <v>1</v>
      </c>
      <c r="F3" s="4">
        <f>STDEVP(B2:B101)</f>
        <v>13.385380084256106</v>
      </c>
      <c r="J3" s="1" t="s">
        <v>7</v>
      </c>
    </row>
    <row r="4" spans="1:10">
      <c r="A4" s="2">
        <v>3</v>
      </c>
      <c r="B4" s="2">
        <v>55</v>
      </c>
      <c r="C4" s="2" t="str">
        <f t="shared" si="0"/>
        <v>D</v>
      </c>
      <c r="J4" s="1" t="s">
        <v>2</v>
      </c>
    </row>
    <row r="5" spans="1:10">
      <c r="A5" s="2">
        <v>4</v>
      </c>
      <c r="B5" s="2">
        <v>78</v>
      </c>
      <c r="C5" s="2" t="str">
        <f t="shared" si="0"/>
        <v>C+</v>
      </c>
      <c r="J5" s="1" t="s">
        <v>4</v>
      </c>
    </row>
    <row r="6" spans="1:10">
      <c r="A6" s="2">
        <v>5</v>
      </c>
      <c r="B6" s="2">
        <v>56</v>
      </c>
      <c r="C6" s="2" t="str">
        <f t="shared" si="0"/>
        <v>D</v>
      </c>
      <c r="E6" s="5" t="s">
        <v>27</v>
      </c>
      <c r="F6" s="6" t="s">
        <v>18</v>
      </c>
      <c r="G6" s="6" t="s">
        <v>19</v>
      </c>
      <c r="J6" s="1" t="s">
        <v>21</v>
      </c>
    </row>
    <row r="7" spans="1:10">
      <c r="A7" s="2">
        <v>6</v>
      </c>
      <c r="B7" s="2">
        <v>36</v>
      </c>
      <c r="C7" s="2" t="str">
        <f t="shared" si="0"/>
        <v>F</v>
      </c>
      <c r="E7" s="7" t="s">
        <v>9</v>
      </c>
      <c r="F7" s="14">
        <f>$F$2+(2*$F$3)</f>
        <v>91.770760168512211</v>
      </c>
      <c r="G7" s="14">
        <v>100</v>
      </c>
      <c r="H7" s="8"/>
    </row>
    <row r="8" spans="1:10">
      <c r="A8" s="2">
        <v>7</v>
      </c>
      <c r="B8" s="2">
        <v>54</v>
      </c>
      <c r="C8" s="2" t="str">
        <f t="shared" si="0"/>
        <v>D</v>
      </c>
      <c r="E8" s="7" t="s">
        <v>10</v>
      </c>
      <c r="F8" s="14">
        <f>$F$2+(1.5*$F$3)</f>
        <v>85.078070126384162</v>
      </c>
      <c r="G8" s="14">
        <f>F7</f>
        <v>91.770760168512211</v>
      </c>
      <c r="H8" s="8"/>
    </row>
    <row r="9" spans="1:10">
      <c r="A9" s="2">
        <v>8</v>
      </c>
      <c r="B9" s="2">
        <v>58</v>
      </c>
      <c r="C9" s="2" t="str">
        <f t="shared" si="0"/>
        <v>D</v>
      </c>
      <c r="E9" s="7" t="s">
        <v>11</v>
      </c>
      <c r="F9" s="14">
        <f>$F$2+(1*$F$3)</f>
        <v>78.385380084256099</v>
      </c>
      <c r="G9" s="14">
        <f t="shared" ref="G9:G14" si="1">F8</f>
        <v>85.078070126384162</v>
      </c>
      <c r="H9" s="8"/>
    </row>
    <row r="10" spans="1:10">
      <c r="A10" s="2">
        <v>9</v>
      </c>
      <c r="B10" s="2">
        <v>82</v>
      </c>
      <c r="C10" s="2" t="str">
        <f t="shared" si="0"/>
        <v>B</v>
      </c>
      <c r="E10" s="7" t="s">
        <v>12</v>
      </c>
      <c r="F10" s="14">
        <f>$F$2+(0.5*$F$3)</f>
        <v>71.692690042128049</v>
      </c>
      <c r="G10" s="14">
        <f t="shared" si="1"/>
        <v>78.385380084256099</v>
      </c>
      <c r="H10" s="8"/>
    </row>
    <row r="11" spans="1:10">
      <c r="A11" s="2">
        <v>10</v>
      </c>
      <c r="B11" s="2">
        <v>54</v>
      </c>
      <c r="C11" s="2" t="str">
        <f t="shared" si="0"/>
        <v>D</v>
      </c>
      <c r="E11" s="7" t="s">
        <v>13</v>
      </c>
      <c r="F11" s="14">
        <f>$F$2+(0*$F$3)</f>
        <v>65</v>
      </c>
      <c r="G11" s="14">
        <f t="shared" si="1"/>
        <v>71.692690042128049</v>
      </c>
      <c r="H11" s="8"/>
    </row>
    <row r="12" spans="1:10">
      <c r="A12" s="2">
        <v>11</v>
      </c>
      <c r="B12" s="2">
        <v>59</v>
      </c>
      <c r="C12" s="2" t="str">
        <f t="shared" si="0"/>
        <v>D+</v>
      </c>
      <c r="E12" s="7" t="s">
        <v>14</v>
      </c>
      <c r="F12" s="14">
        <f>$F$2+(-0.5*$F$3)</f>
        <v>58.307309957871951</v>
      </c>
      <c r="G12" s="14">
        <f t="shared" si="1"/>
        <v>65</v>
      </c>
      <c r="H12" s="8"/>
    </row>
    <row r="13" spans="1:10">
      <c r="A13" s="2">
        <v>12</v>
      </c>
      <c r="B13" s="2">
        <v>87</v>
      </c>
      <c r="C13" s="2" t="str">
        <f t="shared" si="0"/>
        <v>B+</v>
      </c>
      <c r="E13" s="7" t="s">
        <v>15</v>
      </c>
      <c r="F13" s="14">
        <f>$F$2+(-1*$F$3)</f>
        <v>51.614619915743894</v>
      </c>
      <c r="G13" s="14">
        <f t="shared" si="1"/>
        <v>58.307309957871951</v>
      </c>
      <c r="H13" s="8"/>
    </row>
    <row r="14" spans="1:10">
      <c r="A14" s="2">
        <v>13</v>
      </c>
      <c r="B14" s="2">
        <v>57</v>
      </c>
      <c r="C14" s="2" t="str">
        <f t="shared" si="0"/>
        <v>D</v>
      </c>
      <c r="E14" s="7" t="s">
        <v>16</v>
      </c>
      <c r="F14" s="14">
        <v>0</v>
      </c>
      <c r="G14" s="14">
        <f t="shared" si="1"/>
        <v>51.614619915743894</v>
      </c>
      <c r="H14" s="8"/>
    </row>
    <row r="15" spans="1:10">
      <c r="A15" s="2">
        <v>14</v>
      </c>
      <c r="B15" s="2">
        <v>91</v>
      </c>
      <c r="C15" s="2" t="str">
        <f t="shared" si="0"/>
        <v>B+</v>
      </c>
    </row>
    <row r="16" spans="1:10">
      <c r="A16" s="2">
        <v>15</v>
      </c>
      <c r="B16" s="2">
        <v>72</v>
      </c>
      <c r="C16" s="2" t="str">
        <f t="shared" si="0"/>
        <v>C+</v>
      </c>
    </row>
    <row r="17" spans="1:6">
      <c r="A17" s="2">
        <v>16</v>
      </c>
      <c r="B17" s="2">
        <v>95</v>
      </c>
      <c r="C17" s="2" t="str">
        <f t="shared" si="0"/>
        <v>A</v>
      </c>
    </row>
    <row r="18" spans="1:6">
      <c r="A18" s="2">
        <v>17</v>
      </c>
      <c r="B18" s="2">
        <v>61</v>
      </c>
      <c r="C18" s="2" t="str">
        <f t="shared" si="0"/>
        <v>D+</v>
      </c>
      <c r="E18" t="s">
        <v>29</v>
      </c>
    </row>
    <row r="19" spans="1:6">
      <c r="A19" s="2">
        <v>18</v>
      </c>
      <c r="B19" s="2">
        <v>71</v>
      </c>
      <c r="C19" s="2" t="str">
        <f t="shared" si="0"/>
        <v>C</v>
      </c>
      <c r="E19" s="11" t="s">
        <v>22</v>
      </c>
      <c r="F19" t="s">
        <v>24</v>
      </c>
    </row>
    <row r="20" spans="1:6">
      <c r="A20" s="2">
        <v>19</v>
      </c>
      <c r="B20" s="2">
        <v>77</v>
      </c>
      <c r="C20" s="2" t="str">
        <f t="shared" si="0"/>
        <v>C+</v>
      </c>
      <c r="E20" s="12" t="s">
        <v>9</v>
      </c>
      <c r="F20" s="13">
        <v>3</v>
      </c>
    </row>
    <row r="21" spans="1:6">
      <c r="A21" s="2">
        <v>20</v>
      </c>
      <c r="B21" s="2">
        <v>49</v>
      </c>
      <c r="C21" s="2" t="str">
        <f t="shared" si="0"/>
        <v>F</v>
      </c>
      <c r="E21" s="12" t="s">
        <v>10</v>
      </c>
      <c r="F21" s="13">
        <v>9</v>
      </c>
    </row>
    <row r="22" spans="1:6">
      <c r="A22" s="2">
        <v>21</v>
      </c>
      <c r="B22" s="2">
        <v>61</v>
      </c>
      <c r="C22" s="2" t="str">
        <f t="shared" si="0"/>
        <v>D+</v>
      </c>
      <c r="E22" s="12" t="s">
        <v>11</v>
      </c>
      <c r="F22" s="13">
        <v>11</v>
      </c>
    </row>
    <row r="23" spans="1:6">
      <c r="A23" s="2">
        <v>22</v>
      </c>
      <c r="B23" s="2">
        <v>62</v>
      </c>
      <c r="C23" s="2" t="str">
        <f t="shared" si="0"/>
        <v>D+</v>
      </c>
      <c r="E23" s="12" t="s">
        <v>12</v>
      </c>
      <c r="F23" s="13">
        <v>15</v>
      </c>
    </row>
    <row r="24" spans="1:6">
      <c r="A24" s="2">
        <v>23</v>
      </c>
      <c r="B24" s="2">
        <v>72</v>
      </c>
      <c r="C24" s="2" t="str">
        <f t="shared" si="0"/>
        <v>C+</v>
      </c>
      <c r="E24" s="12" t="s">
        <v>13</v>
      </c>
      <c r="F24" s="13">
        <v>14</v>
      </c>
    </row>
    <row r="25" spans="1:6">
      <c r="A25" s="2">
        <v>24</v>
      </c>
      <c r="B25" s="2">
        <v>63</v>
      </c>
      <c r="C25" s="2" t="str">
        <f t="shared" si="0"/>
        <v>D+</v>
      </c>
      <c r="E25" s="12" t="s">
        <v>14</v>
      </c>
      <c r="F25" s="13">
        <v>16</v>
      </c>
    </row>
    <row r="26" spans="1:6">
      <c r="A26" s="2">
        <v>25</v>
      </c>
      <c r="B26" s="2">
        <v>94</v>
      </c>
      <c r="C26" s="2" t="str">
        <f t="shared" si="0"/>
        <v>A</v>
      </c>
      <c r="E26" s="12" t="s">
        <v>15</v>
      </c>
      <c r="F26" s="13">
        <v>24</v>
      </c>
    </row>
    <row r="27" spans="1:6">
      <c r="A27" s="2">
        <v>26</v>
      </c>
      <c r="B27" s="2">
        <v>78</v>
      </c>
      <c r="C27" s="2" t="str">
        <f t="shared" si="0"/>
        <v>C+</v>
      </c>
      <c r="E27" s="12" t="s">
        <v>16</v>
      </c>
      <c r="F27" s="13">
        <v>8</v>
      </c>
    </row>
    <row r="28" spans="1:6">
      <c r="A28" s="2">
        <v>27</v>
      </c>
      <c r="B28" s="2">
        <v>64</v>
      </c>
      <c r="C28" s="2" t="str">
        <f t="shared" si="0"/>
        <v>D+</v>
      </c>
      <c r="E28" s="12" t="s">
        <v>23</v>
      </c>
      <c r="F28" s="13">
        <v>100</v>
      </c>
    </row>
    <row r="29" spans="1:6">
      <c r="A29" s="2">
        <v>28</v>
      </c>
      <c r="B29" s="2">
        <v>85</v>
      </c>
      <c r="C29" s="2" t="str">
        <f t="shared" si="0"/>
        <v>B</v>
      </c>
    </row>
    <row r="30" spans="1:6">
      <c r="A30" s="2">
        <v>29</v>
      </c>
      <c r="B30" s="2">
        <v>66</v>
      </c>
      <c r="C30" s="2" t="str">
        <f t="shared" si="0"/>
        <v>C</v>
      </c>
    </row>
    <row r="31" spans="1:6">
      <c r="A31" s="2">
        <v>30</v>
      </c>
      <c r="B31" s="2">
        <v>90</v>
      </c>
      <c r="C31" s="2" t="str">
        <f t="shared" si="0"/>
        <v>B+</v>
      </c>
    </row>
    <row r="32" spans="1:6">
      <c r="A32" s="2">
        <v>31</v>
      </c>
      <c r="B32" s="2">
        <v>94</v>
      </c>
      <c r="C32" s="2" t="str">
        <f t="shared" si="0"/>
        <v>A</v>
      </c>
    </row>
    <row r="33" spans="1:3">
      <c r="A33" s="2">
        <v>32</v>
      </c>
      <c r="B33" s="2">
        <v>75</v>
      </c>
      <c r="C33" s="2" t="str">
        <f t="shared" si="0"/>
        <v>C+</v>
      </c>
    </row>
    <row r="34" spans="1:3">
      <c r="A34" s="2">
        <v>33</v>
      </c>
      <c r="B34" s="2">
        <v>46</v>
      </c>
      <c r="C34" s="2" t="str">
        <f t="shared" si="0"/>
        <v>F</v>
      </c>
    </row>
    <row r="35" spans="1:3">
      <c r="A35" s="2">
        <v>34</v>
      </c>
      <c r="B35" s="2">
        <v>74</v>
      </c>
      <c r="C35" s="2" t="str">
        <f t="shared" si="0"/>
        <v>C+</v>
      </c>
    </row>
    <row r="36" spans="1:3">
      <c r="A36" s="2">
        <v>35</v>
      </c>
      <c r="B36" s="2">
        <v>64</v>
      </c>
      <c r="C36" s="2" t="str">
        <f t="shared" si="0"/>
        <v>D+</v>
      </c>
    </row>
    <row r="37" spans="1:3">
      <c r="A37" s="2">
        <v>36</v>
      </c>
      <c r="B37" s="2">
        <v>80</v>
      </c>
      <c r="C37" s="2" t="str">
        <f t="shared" si="0"/>
        <v>B</v>
      </c>
    </row>
    <row r="38" spans="1:3">
      <c r="A38" s="2">
        <v>37</v>
      </c>
      <c r="B38" s="2">
        <v>55</v>
      </c>
      <c r="C38" s="2" t="str">
        <f t="shared" si="0"/>
        <v>D</v>
      </c>
    </row>
    <row r="39" spans="1:3">
      <c r="A39" s="2">
        <v>38</v>
      </c>
      <c r="B39" s="2">
        <v>76</v>
      </c>
      <c r="C39" s="2" t="str">
        <f t="shared" si="0"/>
        <v>C+</v>
      </c>
    </row>
    <row r="40" spans="1:3">
      <c r="A40" s="2">
        <v>39</v>
      </c>
      <c r="B40" s="2">
        <v>88</v>
      </c>
      <c r="C40" s="2" t="str">
        <f t="shared" si="0"/>
        <v>B+</v>
      </c>
    </row>
    <row r="41" spans="1:3">
      <c r="A41" s="2">
        <v>40</v>
      </c>
      <c r="B41" s="2">
        <v>66</v>
      </c>
      <c r="C41" s="2" t="str">
        <f t="shared" si="0"/>
        <v>C</v>
      </c>
    </row>
    <row r="42" spans="1:3">
      <c r="A42" s="2">
        <v>41</v>
      </c>
      <c r="B42" s="2">
        <v>68</v>
      </c>
      <c r="C42" s="2" t="str">
        <f t="shared" si="0"/>
        <v>C</v>
      </c>
    </row>
    <row r="43" spans="1:3">
      <c r="A43" s="2">
        <v>42</v>
      </c>
      <c r="B43" s="2">
        <v>71</v>
      </c>
      <c r="C43" s="2" t="str">
        <f t="shared" si="0"/>
        <v>C</v>
      </c>
    </row>
    <row r="44" spans="1:3">
      <c r="A44" s="2">
        <v>43</v>
      </c>
      <c r="B44" s="2">
        <v>71</v>
      </c>
      <c r="C44" s="2" t="str">
        <f t="shared" si="0"/>
        <v>C</v>
      </c>
    </row>
    <row r="45" spans="1:3">
      <c r="A45" s="2">
        <v>44</v>
      </c>
      <c r="B45" s="2">
        <v>84</v>
      </c>
      <c r="C45" s="2" t="str">
        <f t="shared" si="0"/>
        <v>B</v>
      </c>
    </row>
    <row r="46" spans="1:3">
      <c r="A46" s="2">
        <v>45</v>
      </c>
      <c r="B46" s="2">
        <v>81</v>
      </c>
      <c r="C46" s="2" t="str">
        <f t="shared" si="0"/>
        <v>B</v>
      </c>
    </row>
    <row r="47" spans="1:3">
      <c r="A47" s="2">
        <v>46</v>
      </c>
      <c r="B47" s="2">
        <v>88</v>
      </c>
      <c r="C47" s="2" t="str">
        <f t="shared" si="0"/>
        <v>B+</v>
      </c>
    </row>
    <row r="48" spans="1:3">
      <c r="A48" s="2">
        <v>47</v>
      </c>
      <c r="B48" s="2">
        <v>48</v>
      </c>
      <c r="C48" s="2" t="str">
        <f t="shared" si="0"/>
        <v>F</v>
      </c>
    </row>
    <row r="49" spans="1:3">
      <c r="A49" s="2">
        <v>48</v>
      </c>
      <c r="B49" s="2">
        <v>75</v>
      </c>
      <c r="C49" s="2" t="str">
        <f t="shared" si="0"/>
        <v>C+</v>
      </c>
    </row>
    <row r="50" spans="1:3">
      <c r="A50" s="2">
        <v>49</v>
      </c>
      <c r="B50" s="2">
        <v>83</v>
      </c>
      <c r="C50" s="2" t="str">
        <f t="shared" si="0"/>
        <v>B</v>
      </c>
    </row>
    <row r="51" spans="1:3">
      <c r="A51" s="2">
        <v>50</v>
      </c>
      <c r="B51" s="2">
        <v>54</v>
      </c>
      <c r="C51" s="2" t="str">
        <f t="shared" si="0"/>
        <v>D</v>
      </c>
    </row>
    <row r="52" spans="1:3">
      <c r="A52" s="2">
        <v>51</v>
      </c>
      <c r="B52" s="2">
        <v>70</v>
      </c>
      <c r="C52" s="2" t="str">
        <f t="shared" si="0"/>
        <v>C</v>
      </c>
    </row>
    <row r="53" spans="1:3">
      <c r="A53" s="2">
        <v>52</v>
      </c>
      <c r="B53" s="2">
        <v>79</v>
      </c>
      <c r="C53" s="2" t="str">
        <f t="shared" si="0"/>
        <v>B</v>
      </c>
    </row>
    <row r="54" spans="1:3">
      <c r="A54" s="2">
        <v>53</v>
      </c>
      <c r="B54" s="2">
        <v>52</v>
      </c>
      <c r="C54" s="2" t="str">
        <f t="shared" si="0"/>
        <v>D</v>
      </c>
    </row>
    <row r="55" spans="1:3">
      <c r="A55" s="2">
        <v>54</v>
      </c>
      <c r="B55" s="2">
        <v>58</v>
      </c>
      <c r="C55" s="2" t="str">
        <f t="shared" si="0"/>
        <v>D</v>
      </c>
    </row>
    <row r="56" spans="1:3">
      <c r="A56" s="2">
        <v>55</v>
      </c>
      <c r="B56" s="2">
        <v>79</v>
      </c>
      <c r="C56" s="2" t="str">
        <f t="shared" si="0"/>
        <v>B</v>
      </c>
    </row>
    <row r="57" spans="1:3">
      <c r="A57" s="2">
        <v>56</v>
      </c>
      <c r="B57" s="2">
        <v>69</v>
      </c>
      <c r="C57" s="2" t="str">
        <f t="shared" si="0"/>
        <v>C</v>
      </c>
    </row>
    <row r="58" spans="1:3">
      <c r="A58" s="2">
        <v>57</v>
      </c>
      <c r="B58" s="2">
        <v>78</v>
      </c>
      <c r="C58" s="2" t="str">
        <f t="shared" si="0"/>
        <v>C+</v>
      </c>
    </row>
    <row r="59" spans="1:3">
      <c r="A59" s="2">
        <v>58</v>
      </c>
      <c r="B59" s="2">
        <v>59</v>
      </c>
      <c r="C59" s="2" t="str">
        <f t="shared" si="0"/>
        <v>D+</v>
      </c>
    </row>
    <row r="60" spans="1:3">
      <c r="A60" s="2">
        <v>59</v>
      </c>
      <c r="B60" s="2">
        <v>47</v>
      </c>
      <c r="C60" s="2" t="str">
        <f t="shared" si="0"/>
        <v>F</v>
      </c>
    </row>
    <row r="61" spans="1:3">
      <c r="A61" s="2">
        <v>60</v>
      </c>
      <c r="B61" s="2">
        <v>70</v>
      </c>
      <c r="C61" s="2" t="str">
        <f t="shared" si="0"/>
        <v>C</v>
      </c>
    </row>
    <row r="62" spans="1:3">
      <c r="A62" s="2">
        <v>61</v>
      </c>
      <c r="B62" s="2">
        <v>58</v>
      </c>
      <c r="C62" s="2" t="str">
        <f t="shared" si="0"/>
        <v>D</v>
      </c>
    </row>
    <row r="63" spans="1:3">
      <c r="A63" s="2">
        <v>62</v>
      </c>
      <c r="B63" s="2">
        <v>55</v>
      </c>
      <c r="C63" s="2" t="str">
        <f t="shared" si="0"/>
        <v>D</v>
      </c>
    </row>
    <row r="64" spans="1:3">
      <c r="A64" s="2">
        <v>63</v>
      </c>
      <c r="B64" s="2">
        <v>55</v>
      </c>
      <c r="C64" s="2" t="str">
        <f t="shared" si="0"/>
        <v>D</v>
      </c>
    </row>
    <row r="65" spans="1:3">
      <c r="A65" s="2">
        <v>64</v>
      </c>
      <c r="B65" s="2">
        <v>56</v>
      </c>
      <c r="C65" s="2" t="str">
        <f t="shared" si="0"/>
        <v>D</v>
      </c>
    </row>
    <row r="66" spans="1:3">
      <c r="A66" s="2">
        <v>65</v>
      </c>
      <c r="B66" s="2">
        <v>87</v>
      </c>
      <c r="C66" s="2" t="str">
        <f t="shared" si="0"/>
        <v>B+</v>
      </c>
    </row>
    <row r="67" spans="1:3">
      <c r="A67" s="2">
        <v>66</v>
      </c>
      <c r="B67" s="2">
        <v>49</v>
      </c>
      <c r="C67" s="2" t="str">
        <f t="shared" ref="C67:C101" si="2">IF(B67&gt;=$F$7,"A",IF(B67&gt;=$F$8,"B+",IF(B67&gt;=$F$9,"B",IF(B67&gt;=$F$10,"C+",IF(B67&gt;=$F$11,"C",IF(B67&gt;=$F$12,"D+",IF(B67&gt;=$F$13,"D","F")))))))</f>
        <v>F</v>
      </c>
    </row>
    <row r="68" spans="1:3">
      <c r="A68" s="2">
        <v>67</v>
      </c>
      <c r="B68" s="2">
        <v>59</v>
      </c>
      <c r="C68" s="2" t="str">
        <f t="shared" si="2"/>
        <v>D+</v>
      </c>
    </row>
    <row r="69" spans="1:3">
      <c r="A69" s="2">
        <v>68</v>
      </c>
      <c r="B69" s="2">
        <v>54</v>
      </c>
      <c r="C69" s="2" t="str">
        <f t="shared" si="2"/>
        <v>D</v>
      </c>
    </row>
    <row r="70" spans="1:3">
      <c r="A70" s="2">
        <v>69</v>
      </c>
      <c r="B70" s="2">
        <v>58</v>
      </c>
      <c r="C70" s="2" t="str">
        <f t="shared" si="2"/>
        <v>D</v>
      </c>
    </row>
    <row r="71" spans="1:3">
      <c r="A71" s="2">
        <v>70</v>
      </c>
      <c r="B71" s="2">
        <v>88</v>
      </c>
      <c r="C71" s="2" t="str">
        <f t="shared" si="2"/>
        <v>B+</v>
      </c>
    </row>
    <row r="72" spans="1:3">
      <c r="A72" s="2">
        <v>71</v>
      </c>
      <c r="B72" s="2">
        <v>65</v>
      </c>
      <c r="C72" s="2" t="str">
        <f t="shared" si="2"/>
        <v>C</v>
      </c>
    </row>
    <row r="73" spans="1:3">
      <c r="A73" s="2">
        <v>72</v>
      </c>
      <c r="B73" s="2">
        <v>54</v>
      </c>
      <c r="C73" s="2" t="str">
        <f t="shared" si="2"/>
        <v>D</v>
      </c>
    </row>
    <row r="74" spans="1:3">
      <c r="A74" s="2">
        <v>73</v>
      </c>
      <c r="B74" s="2">
        <v>57</v>
      </c>
      <c r="C74" s="2" t="str">
        <f t="shared" si="2"/>
        <v>D</v>
      </c>
    </row>
    <row r="75" spans="1:3">
      <c r="A75" s="2">
        <v>74</v>
      </c>
      <c r="B75" s="2">
        <v>68</v>
      </c>
      <c r="C75" s="2" t="str">
        <f t="shared" si="2"/>
        <v>C</v>
      </c>
    </row>
    <row r="76" spans="1:3">
      <c r="A76" s="2">
        <v>75</v>
      </c>
      <c r="B76" s="2">
        <v>61</v>
      </c>
      <c r="C76" s="2" t="str">
        <f t="shared" si="2"/>
        <v>D+</v>
      </c>
    </row>
    <row r="77" spans="1:3">
      <c r="A77" s="2">
        <v>76</v>
      </c>
      <c r="B77" s="2">
        <v>58</v>
      </c>
      <c r="C77" s="2" t="str">
        <f t="shared" si="2"/>
        <v>D</v>
      </c>
    </row>
    <row r="78" spans="1:3">
      <c r="A78" s="2">
        <v>77</v>
      </c>
      <c r="B78" s="2">
        <v>74</v>
      </c>
      <c r="C78" s="2" t="str">
        <f t="shared" si="2"/>
        <v>C+</v>
      </c>
    </row>
    <row r="79" spans="1:3">
      <c r="A79" s="2">
        <v>78</v>
      </c>
      <c r="B79" s="2">
        <v>65</v>
      </c>
      <c r="C79" s="2" t="str">
        <f t="shared" si="2"/>
        <v>C</v>
      </c>
    </row>
    <row r="80" spans="1:3">
      <c r="A80" s="2">
        <v>79</v>
      </c>
      <c r="B80" s="2">
        <v>64</v>
      </c>
      <c r="C80" s="2" t="str">
        <f t="shared" si="2"/>
        <v>D+</v>
      </c>
    </row>
    <row r="81" spans="1:3">
      <c r="A81" s="2">
        <v>80</v>
      </c>
      <c r="B81" s="2">
        <v>44</v>
      </c>
      <c r="C81" s="2" t="str">
        <f t="shared" si="2"/>
        <v>F</v>
      </c>
    </row>
    <row r="82" spans="1:3">
      <c r="A82" s="2">
        <v>81</v>
      </c>
      <c r="B82" s="2">
        <v>64</v>
      </c>
      <c r="C82" s="2" t="str">
        <f t="shared" si="2"/>
        <v>D+</v>
      </c>
    </row>
    <row r="83" spans="1:3">
      <c r="A83" s="2">
        <v>82</v>
      </c>
      <c r="B83" s="2">
        <v>60</v>
      </c>
      <c r="C83" s="2" t="str">
        <f t="shared" si="2"/>
        <v>D+</v>
      </c>
    </row>
    <row r="84" spans="1:3">
      <c r="A84" s="2">
        <v>83</v>
      </c>
      <c r="B84" s="2">
        <v>81</v>
      </c>
      <c r="C84" s="2" t="str">
        <f t="shared" si="2"/>
        <v>B</v>
      </c>
    </row>
    <row r="85" spans="1:3">
      <c r="A85" s="2">
        <v>84</v>
      </c>
      <c r="B85" s="2">
        <v>84</v>
      </c>
      <c r="C85" s="2" t="str">
        <f t="shared" si="2"/>
        <v>B</v>
      </c>
    </row>
    <row r="86" spans="1:3">
      <c r="A86" s="2">
        <v>85</v>
      </c>
      <c r="B86" s="2">
        <v>84</v>
      </c>
      <c r="C86" s="2" t="str">
        <f t="shared" si="2"/>
        <v>B</v>
      </c>
    </row>
    <row r="87" spans="1:3">
      <c r="A87" s="2">
        <v>86</v>
      </c>
      <c r="B87" s="2">
        <v>74</v>
      </c>
      <c r="C87" s="2" t="str">
        <f t="shared" si="2"/>
        <v>C+</v>
      </c>
    </row>
    <row r="88" spans="1:3">
      <c r="A88" s="2">
        <v>87</v>
      </c>
      <c r="B88" s="2">
        <v>53</v>
      </c>
      <c r="C88" s="2" t="str">
        <f t="shared" si="2"/>
        <v>D</v>
      </c>
    </row>
    <row r="89" spans="1:3">
      <c r="A89" s="2">
        <v>88</v>
      </c>
      <c r="B89" s="2">
        <v>54</v>
      </c>
      <c r="C89" s="2" t="str">
        <f t="shared" si="2"/>
        <v>D</v>
      </c>
    </row>
    <row r="90" spans="1:3">
      <c r="A90" s="2">
        <v>89</v>
      </c>
      <c r="B90" s="2">
        <v>60</v>
      </c>
      <c r="C90" s="2" t="str">
        <f t="shared" si="2"/>
        <v>D+</v>
      </c>
    </row>
    <row r="91" spans="1:3">
      <c r="A91" s="2">
        <v>90</v>
      </c>
      <c r="B91" s="2">
        <v>64</v>
      </c>
      <c r="C91" s="2" t="str">
        <f t="shared" si="2"/>
        <v>D+</v>
      </c>
    </row>
    <row r="92" spans="1:3">
      <c r="A92" s="2">
        <v>91</v>
      </c>
      <c r="B92" s="2">
        <v>53</v>
      </c>
      <c r="C92" s="2" t="str">
        <f t="shared" si="2"/>
        <v>D</v>
      </c>
    </row>
    <row r="93" spans="1:3">
      <c r="A93" s="2">
        <v>92</v>
      </c>
      <c r="B93" s="2">
        <v>78</v>
      </c>
      <c r="C93" s="2" t="str">
        <f t="shared" si="2"/>
        <v>C+</v>
      </c>
    </row>
    <row r="94" spans="1:3">
      <c r="A94" s="2">
        <v>93</v>
      </c>
      <c r="B94" s="2">
        <v>48</v>
      </c>
      <c r="C94" s="2" t="str">
        <f t="shared" si="2"/>
        <v>F</v>
      </c>
    </row>
    <row r="95" spans="1:3">
      <c r="A95" s="2">
        <v>94</v>
      </c>
      <c r="B95" s="2">
        <v>78</v>
      </c>
      <c r="C95" s="2" t="str">
        <f t="shared" si="2"/>
        <v>C+</v>
      </c>
    </row>
    <row r="96" spans="1:3">
      <c r="A96" s="2">
        <v>95</v>
      </c>
      <c r="B96" s="2">
        <v>65</v>
      </c>
      <c r="C96" s="2" t="str">
        <f t="shared" si="2"/>
        <v>C</v>
      </c>
    </row>
    <row r="97" spans="1:3">
      <c r="A97" s="2">
        <v>96</v>
      </c>
      <c r="B97" s="2">
        <v>91</v>
      </c>
      <c r="C97" s="2" t="str">
        <f t="shared" si="2"/>
        <v>B+</v>
      </c>
    </row>
    <row r="98" spans="1:3">
      <c r="A98" s="2">
        <v>97</v>
      </c>
      <c r="B98" s="2">
        <v>54</v>
      </c>
      <c r="C98" s="2" t="str">
        <f t="shared" si="2"/>
        <v>D</v>
      </c>
    </row>
    <row r="99" spans="1:3">
      <c r="A99" s="2">
        <v>98</v>
      </c>
      <c r="B99" s="2">
        <v>78</v>
      </c>
      <c r="C99" s="2" t="str">
        <f t="shared" si="2"/>
        <v>C+</v>
      </c>
    </row>
    <row r="100" spans="1:3">
      <c r="A100" s="2">
        <v>99</v>
      </c>
      <c r="B100" s="2">
        <v>89</v>
      </c>
      <c r="C100" s="2" t="str">
        <f t="shared" si="2"/>
        <v>B+</v>
      </c>
    </row>
    <row r="101" spans="1:3">
      <c r="A101" s="2">
        <v>100</v>
      </c>
      <c r="B101" s="2">
        <v>62</v>
      </c>
      <c r="C101" s="2" t="str">
        <f t="shared" si="2"/>
        <v>D+</v>
      </c>
    </row>
  </sheetData>
  <mergeCells count="1">
    <mergeCell ref="E1:F1"/>
  </mergeCell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1"/>
  <sheetViews>
    <sheetView workbookViewId="0">
      <selection activeCell="E19" sqref="E19"/>
    </sheetView>
  </sheetViews>
  <sheetFormatPr defaultRowHeight="14.25"/>
  <cols>
    <col min="5" max="5" width="13.375" customWidth="1"/>
    <col min="6" max="6" width="19.625" customWidth="1"/>
    <col min="7" max="7" width="11.5" bestFit="1" customWidth="1"/>
  </cols>
  <sheetData>
    <row r="1" spans="1:10">
      <c r="A1" s="6" t="s">
        <v>3</v>
      </c>
      <c r="B1" s="6" t="s">
        <v>0</v>
      </c>
      <c r="C1" s="6" t="s">
        <v>20</v>
      </c>
      <c r="I1" s="3"/>
    </row>
    <row r="2" spans="1:10">
      <c r="A2" s="2">
        <v>1</v>
      </c>
      <c r="B2" s="2">
        <v>67</v>
      </c>
      <c r="C2" s="2" t="str">
        <f>IF(B2&gt;=$F$7,"A",IF(B2&gt;=$F$8,"B+",IF(B2&gt;=$F$9,"B",IF(B2&gt;=$F$10,"C+",IF(B2&gt;=$F$11,"C",IF(B2&gt;=$F$12,"D+",IF(B2&gt;=$F$13,"D","F")))))))</f>
        <v>C+</v>
      </c>
      <c r="I2" s="3"/>
    </row>
    <row r="3" spans="1:10">
      <c r="A3" s="2">
        <v>2</v>
      </c>
      <c r="B3" s="2">
        <v>55</v>
      </c>
      <c r="C3" s="2" t="str">
        <f t="shared" ref="C3:C66" si="0">IF(B3&gt;=$F$7,"A",IF(B3&gt;=$F$8,"B+",IF(B3&gt;=$F$9,"B",IF(B3&gt;=$F$10,"C+",IF(B3&gt;=$F$11,"C",IF(B3&gt;=$F$12,"D+",IF(B3&gt;=$F$13,"D","F")))))))</f>
        <v>D+</v>
      </c>
      <c r="J3" s="1"/>
    </row>
    <row r="4" spans="1:10">
      <c r="A4" s="2">
        <v>3</v>
      </c>
      <c r="B4" s="2">
        <v>55</v>
      </c>
      <c r="C4" s="2" t="str">
        <f t="shared" si="0"/>
        <v>D+</v>
      </c>
      <c r="J4" s="1"/>
    </row>
    <row r="5" spans="1:10">
      <c r="A5" s="2">
        <v>4</v>
      </c>
      <c r="B5" s="2">
        <v>78</v>
      </c>
      <c r="C5" s="2" t="str">
        <f t="shared" si="0"/>
        <v>B+</v>
      </c>
      <c r="J5" s="1"/>
    </row>
    <row r="6" spans="1:10">
      <c r="A6" s="2">
        <v>5</v>
      </c>
      <c r="B6" s="2">
        <v>56</v>
      </c>
      <c r="C6" s="2" t="str">
        <f t="shared" si="0"/>
        <v>D+</v>
      </c>
      <c r="E6" s="5" t="s">
        <v>25</v>
      </c>
      <c r="F6" s="6" t="s">
        <v>18</v>
      </c>
      <c r="G6" s="6" t="s">
        <v>19</v>
      </c>
      <c r="J6" s="1"/>
    </row>
    <row r="7" spans="1:10">
      <c r="A7" s="2">
        <v>6</v>
      </c>
      <c r="B7" s="2">
        <v>36</v>
      </c>
      <c r="C7" s="2" t="str">
        <f t="shared" si="0"/>
        <v>F</v>
      </c>
      <c r="E7" s="7" t="s">
        <v>9</v>
      </c>
      <c r="F7" s="14">
        <v>80</v>
      </c>
      <c r="G7" s="14">
        <v>100</v>
      </c>
      <c r="H7" s="8"/>
    </row>
    <row r="8" spans="1:10">
      <c r="A8" s="2">
        <v>7</v>
      </c>
      <c r="B8" s="2">
        <v>54</v>
      </c>
      <c r="C8" s="2" t="str">
        <f t="shared" si="0"/>
        <v>D</v>
      </c>
      <c r="E8" s="7" t="s">
        <v>10</v>
      </c>
      <c r="F8" s="14">
        <v>75</v>
      </c>
      <c r="G8" s="14">
        <f>F7</f>
        <v>80</v>
      </c>
      <c r="H8" s="8"/>
    </row>
    <row r="9" spans="1:10">
      <c r="A9" s="2">
        <v>8</v>
      </c>
      <c r="B9" s="2">
        <v>58</v>
      </c>
      <c r="C9" s="2" t="str">
        <f t="shared" si="0"/>
        <v>D+</v>
      </c>
      <c r="E9" s="7" t="s">
        <v>11</v>
      </c>
      <c r="F9" s="14">
        <v>70</v>
      </c>
      <c r="G9" s="14">
        <f t="shared" ref="G9:G14" si="1">F8</f>
        <v>75</v>
      </c>
      <c r="H9" s="8"/>
    </row>
    <row r="10" spans="1:10">
      <c r="A10" s="2">
        <v>9</v>
      </c>
      <c r="B10" s="2">
        <v>82</v>
      </c>
      <c r="C10" s="2" t="str">
        <f t="shared" si="0"/>
        <v>A</v>
      </c>
      <c r="E10" s="7" t="s">
        <v>12</v>
      </c>
      <c r="F10" s="14">
        <v>65</v>
      </c>
      <c r="G10" s="14">
        <f t="shared" si="1"/>
        <v>70</v>
      </c>
      <c r="H10" s="8"/>
    </row>
    <row r="11" spans="1:10">
      <c r="A11" s="2">
        <v>10</v>
      </c>
      <c r="B11" s="2">
        <v>54</v>
      </c>
      <c r="C11" s="2" t="str">
        <f t="shared" si="0"/>
        <v>D</v>
      </c>
      <c r="E11" s="7" t="s">
        <v>13</v>
      </c>
      <c r="F11" s="14">
        <v>60</v>
      </c>
      <c r="G11" s="14">
        <f t="shared" si="1"/>
        <v>65</v>
      </c>
      <c r="H11" s="8"/>
    </row>
    <row r="12" spans="1:10">
      <c r="A12" s="2">
        <v>11</v>
      </c>
      <c r="B12" s="2">
        <v>59</v>
      </c>
      <c r="C12" s="2" t="str">
        <f t="shared" si="0"/>
        <v>D+</v>
      </c>
      <c r="E12" s="7" t="s">
        <v>14</v>
      </c>
      <c r="F12" s="14">
        <v>55</v>
      </c>
      <c r="G12" s="14">
        <f t="shared" si="1"/>
        <v>60</v>
      </c>
      <c r="H12" s="8"/>
    </row>
    <row r="13" spans="1:10">
      <c r="A13" s="2">
        <v>12</v>
      </c>
      <c r="B13" s="2">
        <v>87</v>
      </c>
      <c r="C13" s="2" t="str">
        <f t="shared" si="0"/>
        <v>A</v>
      </c>
      <c r="E13" s="7" t="s">
        <v>15</v>
      </c>
      <c r="F13" s="14">
        <v>50</v>
      </c>
      <c r="G13" s="14">
        <f t="shared" si="1"/>
        <v>55</v>
      </c>
      <c r="H13" s="8"/>
    </row>
    <row r="14" spans="1:10">
      <c r="A14" s="2">
        <v>13</v>
      </c>
      <c r="B14" s="2">
        <v>57</v>
      </c>
      <c r="C14" s="2" t="str">
        <f t="shared" si="0"/>
        <v>D+</v>
      </c>
      <c r="E14" s="7" t="s">
        <v>16</v>
      </c>
      <c r="F14" s="14">
        <v>0</v>
      </c>
      <c r="G14" s="14">
        <f t="shared" si="1"/>
        <v>50</v>
      </c>
      <c r="H14" s="8"/>
    </row>
    <row r="15" spans="1:10">
      <c r="A15" s="2">
        <v>14</v>
      </c>
      <c r="B15" s="2">
        <v>91</v>
      </c>
      <c r="C15" s="2" t="str">
        <f t="shared" si="0"/>
        <v>A</v>
      </c>
    </row>
    <row r="16" spans="1:10">
      <c r="A16" s="2">
        <v>15</v>
      </c>
      <c r="B16" s="2">
        <v>72</v>
      </c>
      <c r="C16" s="2" t="str">
        <f t="shared" si="0"/>
        <v>B</v>
      </c>
    </row>
    <row r="17" spans="1:6">
      <c r="A17" s="2">
        <v>16</v>
      </c>
      <c r="B17" s="2">
        <v>95</v>
      </c>
      <c r="C17" s="2" t="str">
        <f t="shared" si="0"/>
        <v>A</v>
      </c>
    </row>
    <row r="18" spans="1:6">
      <c r="A18" s="2">
        <v>17</v>
      </c>
      <c r="B18" s="2">
        <v>61</v>
      </c>
      <c r="C18" s="2" t="str">
        <f t="shared" si="0"/>
        <v>C</v>
      </c>
      <c r="E18" t="s">
        <v>30</v>
      </c>
    </row>
    <row r="19" spans="1:6">
      <c r="A19" s="2">
        <v>18</v>
      </c>
      <c r="B19" s="2">
        <v>71</v>
      </c>
      <c r="C19" s="2" t="str">
        <f t="shared" si="0"/>
        <v>B</v>
      </c>
      <c r="E19" s="11" t="s">
        <v>22</v>
      </c>
      <c r="F19" t="s">
        <v>24</v>
      </c>
    </row>
    <row r="20" spans="1:6">
      <c r="A20" s="2">
        <v>19</v>
      </c>
      <c r="B20" s="2">
        <v>77</v>
      </c>
      <c r="C20" s="2" t="str">
        <f t="shared" si="0"/>
        <v>B+</v>
      </c>
      <c r="E20" s="12" t="s">
        <v>9</v>
      </c>
      <c r="F20" s="13">
        <v>21</v>
      </c>
    </row>
    <row r="21" spans="1:6">
      <c r="A21" s="2">
        <v>20</v>
      </c>
      <c r="B21" s="2">
        <v>49</v>
      </c>
      <c r="C21" s="2" t="str">
        <f t="shared" si="0"/>
        <v>F</v>
      </c>
      <c r="E21" s="12" t="s">
        <v>10</v>
      </c>
      <c r="F21" s="13">
        <v>12</v>
      </c>
    </row>
    <row r="22" spans="1:6">
      <c r="A22" s="2">
        <v>21</v>
      </c>
      <c r="B22" s="2">
        <v>61</v>
      </c>
      <c r="C22" s="2" t="str">
        <f t="shared" si="0"/>
        <v>C</v>
      </c>
      <c r="E22" s="12" t="s">
        <v>11</v>
      </c>
      <c r="F22" s="13">
        <v>10</v>
      </c>
    </row>
    <row r="23" spans="1:6">
      <c r="A23" s="2">
        <v>22</v>
      </c>
      <c r="B23" s="2">
        <v>62</v>
      </c>
      <c r="C23" s="2" t="str">
        <f t="shared" si="0"/>
        <v>C</v>
      </c>
      <c r="E23" s="12" t="s">
        <v>12</v>
      </c>
      <c r="F23" s="13">
        <v>9</v>
      </c>
    </row>
    <row r="24" spans="1:6">
      <c r="A24" s="2">
        <v>23</v>
      </c>
      <c r="B24" s="2">
        <v>72</v>
      </c>
      <c r="C24" s="2" t="str">
        <f t="shared" si="0"/>
        <v>B</v>
      </c>
      <c r="E24" s="12" t="s">
        <v>13</v>
      </c>
      <c r="F24" s="13">
        <v>13</v>
      </c>
    </row>
    <row r="25" spans="1:6">
      <c r="A25" s="2">
        <v>24</v>
      </c>
      <c r="B25" s="2">
        <v>63</v>
      </c>
      <c r="C25" s="2" t="str">
        <f t="shared" si="0"/>
        <v>C</v>
      </c>
      <c r="E25" s="12" t="s">
        <v>14</v>
      </c>
      <c r="F25" s="13">
        <v>17</v>
      </c>
    </row>
    <row r="26" spans="1:6">
      <c r="A26" s="2">
        <v>25</v>
      </c>
      <c r="B26" s="2">
        <v>94</v>
      </c>
      <c r="C26" s="2" t="str">
        <f t="shared" si="0"/>
        <v>A</v>
      </c>
      <c r="E26" s="12" t="s">
        <v>15</v>
      </c>
      <c r="F26" s="13">
        <v>10</v>
      </c>
    </row>
    <row r="27" spans="1:6">
      <c r="A27" s="2">
        <v>26</v>
      </c>
      <c r="B27" s="2">
        <v>78</v>
      </c>
      <c r="C27" s="2" t="str">
        <f t="shared" si="0"/>
        <v>B+</v>
      </c>
      <c r="E27" s="12" t="s">
        <v>16</v>
      </c>
      <c r="F27" s="13">
        <v>8</v>
      </c>
    </row>
    <row r="28" spans="1:6">
      <c r="A28" s="2">
        <v>27</v>
      </c>
      <c r="B28" s="2">
        <v>64</v>
      </c>
      <c r="C28" s="2" t="str">
        <f t="shared" si="0"/>
        <v>C</v>
      </c>
      <c r="E28" s="12" t="s">
        <v>23</v>
      </c>
      <c r="F28" s="13">
        <v>100</v>
      </c>
    </row>
    <row r="29" spans="1:6">
      <c r="A29" s="2">
        <v>28</v>
      </c>
      <c r="B29" s="2">
        <v>85</v>
      </c>
      <c r="C29" s="2" t="str">
        <f t="shared" si="0"/>
        <v>A</v>
      </c>
    </row>
    <row r="30" spans="1:6">
      <c r="A30" s="2">
        <v>29</v>
      </c>
      <c r="B30" s="2">
        <v>66</v>
      </c>
      <c r="C30" s="2" t="str">
        <f t="shared" si="0"/>
        <v>C+</v>
      </c>
    </row>
    <row r="31" spans="1:6">
      <c r="A31" s="2">
        <v>30</v>
      </c>
      <c r="B31" s="2">
        <v>90</v>
      </c>
      <c r="C31" s="2" t="str">
        <f t="shared" si="0"/>
        <v>A</v>
      </c>
    </row>
    <row r="32" spans="1:6">
      <c r="A32" s="2">
        <v>31</v>
      </c>
      <c r="B32" s="2">
        <v>94</v>
      </c>
      <c r="C32" s="2" t="str">
        <f t="shared" si="0"/>
        <v>A</v>
      </c>
    </row>
    <row r="33" spans="1:3">
      <c r="A33" s="2">
        <v>32</v>
      </c>
      <c r="B33" s="2">
        <v>75</v>
      </c>
      <c r="C33" s="2" t="str">
        <f t="shared" si="0"/>
        <v>B+</v>
      </c>
    </row>
    <row r="34" spans="1:3">
      <c r="A34" s="2">
        <v>33</v>
      </c>
      <c r="B34" s="2">
        <v>46</v>
      </c>
      <c r="C34" s="2" t="str">
        <f t="shared" si="0"/>
        <v>F</v>
      </c>
    </row>
    <row r="35" spans="1:3">
      <c r="A35" s="2">
        <v>34</v>
      </c>
      <c r="B35" s="2">
        <v>74</v>
      </c>
      <c r="C35" s="2" t="str">
        <f t="shared" si="0"/>
        <v>B</v>
      </c>
    </row>
    <row r="36" spans="1:3">
      <c r="A36" s="2">
        <v>35</v>
      </c>
      <c r="B36" s="2">
        <v>64</v>
      </c>
      <c r="C36" s="2" t="str">
        <f t="shared" si="0"/>
        <v>C</v>
      </c>
    </row>
    <row r="37" spans="1:3">
      <c r="A37" s="2">
        <v>36</v>
      </c>
      <c r="B37" s="2">
        <v>80</v>
      </c>
      <c r="C37" s="2" t="str">
        <f t="shared" si="0"/>
        <v>A</v>
      </c>
    </row>
    <row r="38" spans="1:3">
      <c r="A38" s="2">
        <v>37</v>
      </c>
      <c r="B38" s="2">
        <v>55</v>
      </c>
      <c r="C38" s="2" t="str">
        <f t="shared" si="0"/>
        <v>D+</v>
      </c>
    </row>
    <row r="39" spans="1:3">
      <c r="A39" s="2">
        <v>38</v>
      </c>
      <c r="B39" s="2">
        <v>76</v>
      </c>
      <c r="C39" s="2" t="str">
        <f t="shared" si="0"/>
        <v>B+</v>
      </c>
    </row>
    <row r="40" spans="1:3">
      <c r="A40" s="2">
        <v>39</v>
      </c>
      <c r="B40" s="2">
        <v>88</v>
      </c>
      <c r="C40" s="2" t="str">
        <f t="shared" si="0"/>
        <v>A</v>
      </c>
    </row>
    <row r="41" spans="1:3">
      <c r="A41" s="2">
        <v>40</v>
      </c>
      <c r="B41" s="2">
        <v>66</v>
      </c>
      <c r="C41" s="2" t="str">
        <f t="shared" si="0"/>
        <v>C+</v>
      </c>
    </row>
    <row r="42" spans="1:3">
      <c r="A42" s="2">
        <v>41</v>
      </c>
      <c r="B42" s="2">
        <v>68</v>
      </c>
      <c r="C42" s="2" t="str">
        <f t="shared" si="0"/>
        <v>C+</v>
      </c>
    </row>
    <row r="43" spans="1:3">
      <c r="A43" s="2">
        <v>42</v>
      </c>
      <c r="B43" s="2">
        <v>71</v>
      </c>
      <c r="C43" s="2" t="str">
        <f t="shared" si="0"/>
        <v>B</v>
      </c>
    </row>
    <row r="44" spans="1:3">
      <c r="A44" s="2">
        <v>43</v>
      </c>
      <c r="B44" s="2">
        <v>71</v>
      </c>
      <c r="C44" s="2" t="str">
        <f t="shared" si="0"/>
        <v>B</v>
      </c>
    </row>
    <row r="45" spans="1:3">
      <c r="A45" s="2">
        <v>44</v>
      </c>
      <c r="B45" s="2">
        <v>84</v>
      </c>
      <c r="C45" s="2" t="str">
        <f t="shared" si="0"/>
        <v>A</v>
      </c>
    </row>
    <row r="46" spans="1:3">
      <c r="A46" s="2">
        <v>45</v>
      </c>
      <c r="B46" s="2">
        <v>81</v>
      </c>
      <c r="C46" s="2" t="str">
        <f t="shared" si="0"/>
        <v>A</v>
      </c>
    </row>
    <row r="47" spans="1:3">
      <c r="A47" s="2">
        <v>46</v>
      </c>
      <c r="B47" s="2">
        <v>88</v>
      </c>
      <c r="C47" s="2" t="str">
        <f t="shared" si="0"/>
        <v>A</v>
      </c>
    </row>
    <row r="48" spans="1:3">
      <c r="A48" s="2">
        <v>47</v>
      </c>
      <c r="B48" s="2">
        <v>48</v>
      </c>
      <c r="C48" s="2" t="str">
        <f t="shared" si="0"/>
        <v>F</v>
      </c>
    </row>
    <row r="49" spans="1:3">
      <c r="A49" s="2">
        <v>48</v>
      </c>
      <c r="B49" s="2">
        <v>75</v>
      </c>
      <c r="C49" s="2" t="str">
        <f t="shared" si="0"/>
        <v>B+</v>
      </c>
    </row>
    <row r="50" spans="1:3">
      <c r="A50" s="2">
        <v>49</v>
      </c>
      <c r="B50" s="2">
        <v>83</v>
      </c>
      <c r="C50" s="2" t="str">
        <f t="shared" si="0"/>
        <v>A</v>
      </c>
    </row>
    <row r="51" spans="1:3">
      <c r="A51" s="2">
        <v>50</v>
      </c>
      <c r="B51" s="2">
        <v>54</v>
      </c>
      <c r="C51" s="2" t="str">
        <f t="shared" si="0"/>
        <v>D</v>
      </c>
    </row>
    <row r="52" spans="1:3">
      <c r="A52" s="2">
        <v>51</v>
      </c>
      <c r="B52" s="2">
        <v>70</v>
      </c>
      <c r="C52" s="2" t="str">
        <f t="shared" si="0"/>
        <v>B</v>
      </c>
    </row>
    <row r="53" spans="1:3">
      <c r="A53" s="2">
        <v>52</v>
      </c>
      <c r="B53" s="2">
        <v>79</v>
      </c>
      <c r="C53" s="2" t="str">
        <f t="shared" si="0"/>
        <v>B+</v>
      </c>
    </row>
    <row r="54" spans="1:3">
      <c r="A54" s="2">
        <v>53</v>
      </c>
      <c r="B54" s="2">
        <v>52</v>
      </c>
      <c r="C54" s="2" t="str">
        <f t="shared" si="0"/>
        <v>D</v>
      </c>
    </row>
    <row r="55" spans="1:3">
      <c r="A55" s="2">
        <v>54</v>
      </c>
      <c r="B55" s="2">
        <v>58</v>
      </c>
      <c r="C55" s="2" t="str">
        <f t="shared" si="0"/>
        <v>D+</v>
      </c>
    </row>
    <row r="56" spans="1:3">
      <c r="A56" s="2">
        <v>55</v>
      </c>
      <c r="B56" s="2">
        <v>79</v>
      </c>
      <c r="C56" s="2" t="str">
        <f t="shared" si="0"/>
        <v>B+</v>
      </c>
    </row>
    <row r="57" spans="1:3">
      <c r="A57" s="2">
        <v>56</v>
      </c>
      <c r="B57" s="2">
        <v>69</v>
      </c>
      <c r="C57" s="2" t="str">
        <f t="shared" si="0"/>
        <v>C+</v>
      </c>
    </row>
    <row r="58" spans="1:3">
      <c r="A58" s="2">
        <v>57</v>
      </c>
      <c r="B58" s="2">
        <v>78</v>
      </c>
      <c r="C58" s="2" t="str">
        <f t="shared" si="0"/>
        <v>B+</v>
      </c>
    </row>
    <row r="59" spans="1:3">
      <c r="A59" s="2">
        <v>58</v>
      </c>
      <c r="B59" s="2">
        <v>59</v>
      </c>
      <c r="C59" s="2" t="str">
        <f t="shared" si="0"/>
        <v>D+</v>
      </c>
    </row>
    <row r="60" spans="1:3">
      <c r="A60" s="2">
        <v>59</v>
      </c>
      <c r="B60" s="2">
        <v>47</v>
      </c>
      <c r="C60" s="2" t="str">
        <f t="shared" si="0"/>
        <v>F</v>
      </c>
    </row>
    <row r="61" spans="1:3">
      <c r="A61" s="2">
        <v>60</v>
      </c>
      <c r="B61" s="2">
        <v>70</v>
      </c>
      <c r="C61" s="2" t="str">
        <f t="shared" si="0"/>
        <v>B</v>
      </c>
    </row>
    <row r="62" spans="1:3">
      <c r="A62" s="2">
        <v>61</v>
      </c>
      <c r="B62" s="2">
        <v>58</v>
      </c>
      <c r="C62" s="2" t="str">
        <f t="shared" si="0"/>
        <v>D+</v>
      </c>
    </row>
    <row r="63" spans="1:3">
      <c r="A63" s="2">
        <v>62</v>
      </c>
      <c r="B63" s="2">
        <v>55</v>
      </c>
      <c r="C63" s="2" t="str">
        <f t="shared" si="0"/>
        <v>D+</v>
      </c>
    </row>
    <row r="64" spans="1:3">
      <c r="A64" s="2">
        <v>63</v>
      </c>
      <c r="B64" s="2">
        <v>55</v>
      </c>
      <c r="C64" s="2" t="str">
        <f t="shared" si="0"/>
        <v>D+</v>
      </c>
    </row>
    <row r="65" spans="1:3">
      <c r="A65" s="2">
        <v>64</v>
      </c>
      <c r="B65" s="2">
        <v>56</v>
      </c>
      <c r="C65" s="2" t="str">
        <f t="shared" si="0"/>
        <v>D+</v>
      </c>
    </row>
    <row r="66" spans="1:3">
      <c r="A66" s="2">
        <v>65</v>
      </c>
      <c r="B66" s="2">
        <v>87</v>
      </c>
      <c r="C66" s="2" t="str">
        <f t="shared" si="0"/>
        <v>A</v>
      </c>
    </row>
    <row r="67" spans="1:3">
      <c r="A67" s="2">
        <v>66</v>
      </c>
      <c r="B67" s="2">
        <v>49</v>
      </c>
      <c r="C67" s="2" t="str">
        <f t="shared" ref="C67:C101" si="2">IF(B67&gt;=$F$7,"A",IF(B67&gt;=$F$8,"B+",IF(B67&gt;=$F$9,"B",IF(B67&gt;=$F$10,"C+",IF(B67&gt;=$F$11,"C",IF(B67&gt;=$F$12,"D+",IF(B67&gt;=$F$13,"D","F")))))))</f>
        <v>F</v>
      </c>
    </row>
    <row r="68" spans="1:3">
      <c r="A68" s="2">
        <v>67</v>
      </c>
      <c r="B68" s="2">
        <v>59</v>
      </c>
      <c r="C68" s="2" t="str">
        <f t="shared" si="2"/>
        <v>D+</v>
      </c>
    </row>
    <row r="69" spans="1:3">
      <c r="A69" s="2">
        <v>68</v>
      </c>
      <c r="B69" s="2">
        <v>54</v>
      </c>
      <c r="C69" s="2" t="str">
        <f t="shared" si="2"/>
        <v>D</v>
      </c>
    </row>
    <row r="70" spans="1:3">
      <c r="A70" s="2">
        <v>69</v>
      </c>
      <c r="B70" s="2">
        <v>58</v>
      </c>
      <c r="C70" s="2" t="str">
        <f t="shared" si="2"/>
        <v>D+</v>
      </c>
    </row>
    <row r="71" spans="1:3">
      <c r="A71" s="2">
        <v>70</v>
      </c>
      <c r="B71" s="2">
        <v>88</v>
      </c>
      <c r="C71" s="2" t="str">
        <f t="shared" si="2"/>
        <v>A</v>
      </c>
    </row>
    <row r="72" spans="1:3">
      <c r="A72" s="2">
        <v>71</v>
      </c>
      <c r="B72" s="2">
        <v>65</v>
      </c>
      <c r="C72" s="2" t="str">
        <f t="shared" si="2"/>
        <v>C+</v>
      </c>
    </row>
    <row r="73" spans="1:3">
      <c r="A73" s="2">
        <v>72</v>
      </c>
      <c r="B73" s="2">
        <v>54</v>
      </c>
      <c r="C73" s="2" t="str">
        <f t="shared" si="2"/>
        <v>D</v>
      </c>
    </row>
    <row r="74" spans="1:3">
      <c r="A74" s="2">
        <v>73</v>
      </c>
      <c r="B74" s="2">
        <v>57</v>
      </c>
      <c r="C74" s="2" t="str">
        <f t="shared" si="2"/>
        <v>D+</v>
      </c>
    </row>
    <row r="75" spans="1:3">
      <c r="A75" s="2">
        <v>74</v>
      </c>
      <c r="B75" s="2">
        <v>68</v>
      </c>
      <c r="C75" s="2" t="str">
        <f t="shared" si="2"/>
        <v>C+</v>
      </c>
    </row>
    <row r="76" spans="1:3">
      <c r="A76" s="2">
        <v>75</v>
      </c>
      <c r="B76" s="2">
        <v>61</v>
      </c>
      <c r="C76" s="2" t="str">
        <f t="shared" si="2"/>
        <v>C</v>
      </c>
    </row>
    <row r="77" spans="1:3">
      <c r="A77" s="2">
        <v>76</v>
      </c>
      <c r="B77" s="2">
        <v>58</v>
      </c>
      <c r="C77" s="2" t="str">
        <f t="shared" si="2"/>
        <v>D+</v>
      </c>
    </row>
    <row r="78" spans="1:3">
      <c r="A78" s="2">
        <v>77</v>
      </c>
      <c r="B78" s="2">
        <v>74</v>
      </c>
      <c r="C78" s="2" t="str">
        <f t="shared" si="2"/>
        <v>B</v>
      </c>
    </row>
    <row r="79" spans="1:3">
      <c r="A79" s="2">
        <v>78</v>
      </c>
      <c r="B79" s="2">
        <v>65</v>
      </c>
      <c r="C79" s="2" t="str">
        <f t="shared" si="2"/>
        <v>C+</v>
      </c>
    </row>
    <row r="80" spans="1:3">
      <c r="A80" s="2">
        <v>79</v>
      </c>
      <c r="B80" s="2">
        <v>64</v>
      </c>
      <c r="C80" s="2" t="str">
        <f t="shared" si="2"/>
        <v>C</v>
      </c>
    </row>
    <row r="81" spans="1:3">
      <c r="A81" s="2">
        <v>80</v>
      </c>
      <c r="B81" s="2">
        <v>44</v>
      </c>
      <c r="C81" s="2" t="str">
        <f t="shared" si="2"/>
        <v>F</v>
      </c>
    </row>
    <row r="82" spans="1:3">
      <c r="A82" s="2">
        <v>81</v>
      </c>
      <c r="B82" s="2">
        <v>64</v>
      </c>
      <c r="C82" s="2" t="str">
        <f t="shared" si="2"/>
        <v>C</v>
      </c>
    </row>
    <row r="83" spans="1:3">
      <c r="A83" s="2">
        <v>82</v>
      </c>
      <c r="B83" s="2">
        <v>60</v>
      </c>
      <c r="C83" s="2" t="str">
        <f t="shared" si="2"/>
        <v>C</v>
      </c>
    </row>
    <row r="84" spans="1:3">
      <c r="A84" s="2">
        <v>83</v>
      </c>
      <c r="B84" s="2">
        <v>81</v>
      </c>
      <c r="C84" s="2" t="str">
        <f t="shared" si="2"/>
        <v>A</v>
      </c>
    </row>
    <row r="85" spans="1:3">
      <c r="A85" s="2">
        <v>84</v>
      </c>
      <c r="B85" s="2">
        <v>84</v>
      </c>
      <c r="C85" s="2" t="str">
        <f t="shared" si="2"/>
        <v>A</v>
      </c>
    </row>
    <row r="86" spans="1:3">
      <c r="A86" s="2">
        <v>85</v>
      </c>
      <c r="B86" s="2">
        <v>84</v>
      </c>
      <c r="C86" s="2" t="str">
        <f t="shared" si="2"/>
        <v>A</v>
      </c>
    </row>
    <row r="87" spans="1:3">
      <c r="A87" s="2">
        <v>86</v>
      </c>
      <c r="B87" s="2">
        <v>74</v>
      </c>
      <c r="C87" s="2" t="str">
        <f t="shared" si="2"/>
        <v>B</v>
      </c>
    </row>
    <row r="88" spans="1:3">
      <c r="A88" s="2">
        <v>87</v>
      </c>
      <c r="B88" s="2">
        <v>53</v>
      </c>
      <c r="C88" s="2" t="str">
        <f t="shared" si="2"/>
        <v>D</v>
      </c>
    </row>
    <row r="89" spans="1:3">
      <c r="A89" s="2">
        <v>88</v>
      </c>
      <c r="B89" s="2">
        <v>54</v>
      </c>
      <c r="C89" s="2" t="str">
        <f t="shared" si="2"/>
        <v>D</v>
      </c>
    </row>
    <row r="90" spans="1:3">
      <c r="A90" s="2">
        <v>89</v>
      </c>
      <c r="B90" s="2">
        <v>60</v>
      </c>
      <c r="C90" s="2" t="str">
        <f t="shared" si="2"/>
        <v>C</v>
      </c>
    </row>
    <row r="91" spans="1:3">
      <c r="A91" s="2">
        <v>90</v>
      </c>
      <c r="B91" s="2">
        <v>64</v>
      </c>
      <c r="C91" s="2" t="str">
        <f t="shared" si="2"/>
        <v>C</v>
      </c>
    </row>
    <row r="92" spans="1:3">
      <c r="A92" s="2">
        <v>91</v>
      </c>
      <c r="B92" s="2">
        <v>53</v>
      </c>
      <c r="C92" s="2" t="str">
        <f t="shared" si="2"/>
        <v>D</v>
      </c>
    </row>
    <row r="93" spans="1:3">
      <c r="A93" s="2">
        <v>92</v>
      </c>
      <c r="B93" s="2">
        <v>78</v>
      </c>
      <c r="C93" s="2" t="str">
        <f t="shared" si="2"/>
        <v>B+</v>
      </c>
    </row>
    <row r="94" spans="1:3">
      <c r="A94" s="2">
        <v>93</v>
      </c>
      <c r="B94" s="2">
        <v>48</v>
      </c>
      <c r="C94" s="2" t="str">
        <f t="shared" si="2"/>
        <v>F</v>
      </c>
    </row>
    <row r="95" spans="1:3">
      <c r="A95" s="2">
        <v>94</v>
      </c>
      <c r="B95" s="2">
        <v>78</v>
      </c>
      <c r="C95" s="2" t="str">
        <f t="shared" si="2"/>
        <v>B+</v>
      </c>
    </row>
    <row r="96" spans="1:3">
      <c r="A96" s="2">
        <v>95</v>
      </c>
      <c r="B96" s="2">
        <v>65</v>
      </c>
      <c r="C96" s="2" t="str">
        <f t="shared" si="2"/>
        <v>C+</v>
      </c>
    </row>
    <row r="97" spans="1:3">
      <c r="A97" s="2">
        <v>96</v>
      </c>
      <c r="B97" s="2">
        <v>91</v>
      </c>
      <c r="C97" s="2" t="str">
        <f t="shared" si="2"/>
        <v>A</v>
      </c>
    </row>
    <row r="98" spans="1:3">
      <c r="A98" s="2">
        <v>97</v>
      </c>
      <c r="B98" s="2">
        <v>54</v>
      </c>
      <c r="C98" s="2" t="str">
        <f t="shared" si="2"/>
        <v>D</v>
      </c>
    </row>
    <row r="99" spans="1:3">
      <c r="A99" s="2">
        <v>98</v>
      </c>
      <c r="B99" s="2">
        <v>78</v>
      </c>
      <c r="C99" s="2" t="str">
        <f t="shared" si="2"/>
        <v>B+</v>
      </c>
    </row>
    <row r="100" spans="1:3">
      <c r="A100" s="2">
        <v>99</v>
      </c>
      <c r="B100" s="2">
        <v>89</v>
      </c>
      <c r="C100" s="2" t="str">
        <f t="shared" si="2"/>
        <v>A</v>
      </c>
    </row>
    <row r="101" spans="1:3">
      <c r="A101" s="2">
        <v>100</v>
      </c>
      <c r="B101" s="2">
        <v>62</v>
      </c>
      <c r="C101" s="2" t="str">
        <f t="shared" si="2"/>
        <v>C</v>
      </c>
    </row>
  </sheetData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1"/>
  <sheetViews>
    <sheetView workbookViewId="0">
      <selection activeCell="E31" sqref="E31"/>
    </sheetView>
  </sheetViews>
  <sheetFormatPr defaultRowHeight="14.25"/>
  <cols>
    <col min="5" max="5" width="13.375" customWidth="1"/>
    <col min="6" max="6" width="19.625" customWidth="1"/>
    <col min="7" max="7" width="11.5" bestFit="1" customWidth="1"/>
  </cols>
  <sheetData>
    <row r="1" spans="1:10">
      <c r="A1" s="6" t="s">
        <v>3</v>
      </c>
      <c r="B1" s="6" t="s">
        <v>0</v>
      </c>
      <c r="C1" s="6" t="s">
        <v>20</v>
      </c>
      <c r="E1" s="10" t="s">
        <v>6</v>
      </c>
      <c r="F1" s="10"/>
      <c r="I1" s="3" t="s">
        <v>17</v>
      </c>
    </row>
    <row r="2" spans="1:10">
      <c r="A2" s="2">
        <v>1</v>
      </c>
      <c r="B2" s="2">
        <v>67</v>
      </c>
      <c r="C2" s="2" t="str">
        <f>IF(B2&gt;=$F$7,"A",IF(B2&gt;=$F$8,"B+",IF(B2&gt;=$F$9,"B",IF(B2&gt;=$F$10,"C+",IF(B2&gt;=$F$11,"C",IF(B2&gt;=$F$12,"D+",IF(B2&gt;=$F$13,"D","F")))))))</f>
        <v>C+</v>
      </c>
      <c r="E2" s="9" t="s">
        <v>8</v>
      </c>
      <c r="F2" s="4">
        <f>MEDIAN(B2:B101)</f>
        <v>65</v>
      </c>
      <c r="I2" s="3" t="s">
        <v>5</v>
      </c>
    </row>
    <row r="3" spans="1:10">
      <c r="A3" s="2">
        <v>2</v>
      </c>
      <c r="B3" s="2">
        <v>55</v>
      </c>
      <c r="C3" s="2" t="str">
        <f t="shared" ref="C3:C66" si="0">IF(B3&gt;=$F$7,"A",IF(B3&gt;=$F$8,"B+",IF(B3&gt;=$F$9,"B",IF(B3&gt;=$F$10,"C+",IF(B3&gt;=$F$11,"C",IF(B3&gt;=$F$12,"D+",IF(B3&gt;=$F$13,"D","F")))))))</f>
        <v>D+</v>
      </c>
      <c r="E3" s="9" t="s">
        <v>1</v>
      </c>
      <c r="F3" s="4">
        <f>STDEVP(B2:B101)</f>
        <v>13.385380084256106</v>
      </c>
      <c r="J3" s="1" t="s">
        <v>7</v>
      </c>
    </row>
    <row r="4" spans="1:10">
      <c r="A4" s="2">
        <v>3</v>
      </c>
      <c r="B4" s="2">
        <v>55</v>
      </c>
      <c r="C4" s="2" t="str">
        <f t="shared" si="0"/>
        <v>D+</v>
      </c>
      <c r="J4" s="1" t="s">
        <v>2</v>
      </c>
    </row>
    <row r="5" spans="1:10">
      <c r="A5" s="2">
        <v>4</v>
      </c>
      <c r="B5" s="2">
        <v>78</v>
      </c>
      <c r="C5" s="2" t="str">
        <f t="shared" si="0"/>
        <v>B</v>
      </c>
      <c r="J5" s="1" t="s">
        <v>4</v>
      </c>
    </row>
    <row r="6" spans="1:10">
      <c r="A6" s="2">
        <v>5</v>
      </c>
      <c r="B6" s="2">
        <v>56</v>
      </c>
      <c r="C6" s="2" t="str">
        <f t="shared" si="0"/>
        <v>D+</v>
      </c>
      <c r="E6" s="5" t="s">
        <v>26</v>
      </c>
      <c r="F6" s="6" t="s">
        <v>18</v>
      </c>
      <c r="G6" s="6" t="s">
        <v>19</v>
      </c>
      <c r="J6" s="1" t="s">
        <v>21</v>
      </c>
    </row>
    <row r="7" spans="1:10">
      <c r="A7" s="2">
        <v>6</v>
      </c>
      <c r="B7" s="2">
        <v>36</v>
      </c>
      <c r="C7" s="2" t="str">
        <f t="shared" si="0"/>
        <v>F</v>
      </c>
      <c r="E7" s="7" t="s">
        <v>9</v>
      </c>
      <c r="F7" s="14">
        <f>$F$2+(1.5*$F$3)</f>
        <v>85.078070126384162</v>
      </c>
      <c r="G7" s="14">
        <v>100</v>
      </c>
      <c r="H7" s="8"/>
    </row>
    <row r="8" spans="1:10">
      <c r="A8" s="2">
        <v>7</v>
      </c>
      <c r="B8" s="2">
        <v>54</v>
      </c>
      <c r="C8" s="2" t="str">
        <f t="shared" si="0"/>
        <v>D+</v>
      </c>
      <c r="E8" s="7" t="s">
        <v>10</v>
      </c>
      <c r="F8" s="14">
        <f>$F$2+(1*$F$3)</f>
        <v>78.385380084256099</v>
      </c>
      <c r="G8" s="14">
        <f>F7</f>
        <v>85.078070126384162</v>
      </c>
      <c r="H8" s="8"/>
    </row>
    <row r="9" spans="1:10">
      <c r="A9" s="2">
        <v>8</v>
      </c>
      <c r="B9" s="2">
        <v>58</v>
      </c>
      <c r="C9" s="2" t="str">
        <f t="shared" si="0"/>
        <v>D+</v>
      </c>
      <c r="E9" s="7" t="s">
        <v>11</v>
      </c>
      <c r="F9" s="14">
        <f>$F$2+(0.5*$F$3)</f>
        <v>71.692690042128049</v>
      </c>
      <c r="G9" s="14">
        <f t="shared" ref="G9:G14" si="1">F8</f>
        <v>78.385380084256099</v>
      </c>
      <c r="H9" s="8"/>
    </row>
    <row r="10" spans="1:10">
      <c r="A10" s="2">
        <v>9</v>
      </c>
      <c r="B10" s="2">
        <v>82</v>
      </c>
      <c r="C10" s="2" t="str">
        <f t="shared" si="0"/>
        <v>B+</v>
      </c>
      <c r="E10" s="7" t="s">
        <v>12</v>
      </c>
      <c r="F10" s="14">
        <f>$F$2</f>
        <v>65</v>
      </c>
      <c r="G10" s="14">
        <f t="shared" si="1"/>
        <v>71.692690042128049</v>
      </c>
      <c r="H10" s="8"/>
    </row>
    <row r="11" spans="1:10">
      <c r="A11" s="2">
        <v>10</v>
      </c>
      <c r="B11" s="2">
        <v>54</v>
      </c>
      <c r="C11" s="2" t="str">
        <f t="shared" si="0"/>
        <v>D+</v>
      </c>
      <c r="E11" s="7" t="s">
        <v>13</v>
      </c>
      <c r="F11" s="14">
        <f>$F$2+(-0.5*$F$3)</f>
        <v>58.307309957871951</v>
      </c>
      <c r="G11" s="14">
        <f t="shared" si="1"/>
        <v>65</v>
      </c>
      <c r="H11" s="8"/>
    </row>
    <row r="12" spans="1:10">
      <c r="A12" s="2">
        <v>11</v>
      </c>
      <c r="B12" s="2">
        <v>59</v>
      </c>
      <c r="C12" s="2" t="str">
        <f t="shared" si="0"/>
        <v>C</v>
      </c>
      <c r="E12" s="7" t="s">
        <v>14</v>
      </c>
      <c r="F12" s="14">
        <f>$F$2+(-1*$F$3)</f>
        <v>51.614619915743894</v>
      </c>
      <c r="G12" s="14">
        <f t="shared" si="1"/>
        <v>58.307309957871951</v>
      </c>
      <c r="H12" s="8"/>
    </row>
    <row r="13" spans="1:10">
      <c r="A13" s="2">
        <v>12</v>
      </c>
      <c r="B13" s="2">
        <v>87</v>
      </c>
      <c r="C13" s="2" t="str">
        <f t="shared" si="0"/>
        <v>A</v>
      </c>
      <c r="E13" s="7" t="s">
        <v>15</v>
      </c>
      <c r="F13" s="14">
        <f>$F$2+(-1.5*$F$3)</f>
        <v>44.921929873615838</v>
      </c>
      <c r="G13" s="14">
        <f t="shared" si="1"/>
        <v>51.614619915743894</v>
      </c>
      <c r="H13" s="8"/>
    </row>
    <row r="14" spans="1:10">
      <c r="A14" s="2">
        <v>13</v>
      </c>
      <c r="B14" s="2">
        <v>57</v>
      </c>
      <c r="C14" s="2" t="str">
        <f t="shared" si="0"/>
        <v>D+</v>
      </c>
      <c r="E14" s="7" t="s">
        <v>16</v>
      </c>
      <c r="F14" s="14">
        <v>0</v>
      </c>
      <c r="G14" s="14">
        <f t="shared" si="1"/>
        <v>44.921929873615838</v>
      </c>
      <c r="H14" s="8"/>
    </row>
    <row r="15" spans="1:10">
      <c r="A15" s="2">
        <v>14</v>
      </c>
      <c r="B15" s="2">
        <v>91</v>
      </c>
      <c r="C15" s="2" t="str">
        <f t="shared" si="0"/>
        <v>A</v>
      </c>
    </row>
    <row r="16" spans="1:10">
      <c r="A16" s="2">
        <v>15</v>
      </c>
      <c r="B16" s="2">
        <v>72</v>
      </c>
      <c r="C16" s="2" t="str">
        <f t="shared" si="0"/>
        <v>B</v>
      </c>
    </row>
    <row r="17" spans="1:6">
      <c r="A17" s="2">
        <v>16</v>
      </c>
      <c r="B17" s="2">
        <v>95</v>
      </c>
      <c r="C17" s="2" t="str">
        <f t="shared" si="0"/>
        <v>A</v>
      </c>
    </row>
    <row r="18" spans="1:6">
      <c r="A18" s="2">
        <v>17</v>
      </c>
      <c r="B18" s="2">
        <v>61</v>
      </c>
      <c r="C18" s="2" t="str">
        <f t="shared" si="0"/>
        <v>C</v>
      </c>
      <c r="E18" t="s">
        <v>31</v>
      </c>
    </row>
    <row r="19" spans="1:6">
      <c r="A19" s="2">
        <v>18</v>
      </c>
      <c r="B19" s="2">
        <v>71</v>
      </c>
      <c r="C19" s="2" t="str">
        <f t="shared" si="0"/>
        <v>C+</v>
      </c>
      <c r="E19" s="11" t="s">
        <v>22</v>
      </c>
      <c r="F19" t="s">
        <v>24</v>
      </c>
    </row>
    <row r="20" spans="1:6">
      <c r="A20" s="2">
        <v>19</v>
      </c>
      <c r="B20" s="2">
        <v>77</v>
      </c>
      <c r="C20" s="2" t="str">
        <f t="shared" si="0"/>
        <v>B</v>
      </c>
      <c r="E20" s="12" t="s">
        <v>9</v>
      </c>
      <c r="F20" s="13">
        <v>12</v>
      </c>
    </row>
    <row r="21" spans="1:6">
      <c r="A21" s="2">
        <v>20</v>
      </c>
      <c r="B21" s="2">
        <v>49</v>
      </c>
      <c r="C21" s="2" t="str">
        <f t="shared" si="0"/>
        <v>D</v>
      </c>
      <c r="E21" s="12" t="s">
        <v>10</v>
      </c>
      <c r="F21" s="13">
        <v>11</v>
      </c>
    </row>
    <row r="22" spans="1:6">
      <c r="A22" s="2">
        <v>21</v>
      </c>
      <c r="B22" s="2">
        <v>61</v>
      </c>
      <c r="C22" s="2" t="str">
        <f t="shared" si="0"/>
        <v>C</v>
      </c>
      <c r="E22" s="12" t="s">
        <v>11</v>
      </c>
      <c r="F22" s="13">
        <v>15</v>
      </c>
    </row>
    <row r="23" spans="1:6">
      <c r="A23" s="2">
        <v>22</v>
      </c>
      <c r="B23" s="2">
        <v>62</v>
      </c>
      <c r="C23" s="2" t="str">
        <f t="shared" si="0"/>
        <v>C</v>
      </c>
      <c r="E23" s="12" t="s">
        <v>12</v>
      </c>
      <c r="F23" s="13">
        <v>14</v>
      </c>
    </row>
    <row r="24" spans="1:6">
      <c r="A24" s="2">
        <v>23</v>
      </c>
      <c r="B24" s="2">
        <v>72</v>
      </c>
      <c r="C24" s="2" t="str">
        <f t="shared" si="0"/>
        <v>B</v>
      </c>
      <c r="E24" s="12" t="s">
        <v>13</v>
      </c>
      <c r="F24" s="13">
        <v>16</v>
      </c>
    </row>
    <row r="25" spans="1:6">
      <c r="A25" s="2">
        <v>24</v>
      </c>
      <c r="B25" s="2">
        <v>63</v>
      </c>
      <c r="C25" s="2" t="str">
        <f t="shared" si="0"/>
        <v>C</v>
      </c>
      <c r="E25" s="12" t="s">
        <v>14</v>
      </c>
      <c r="F25" s="13">
        <v>24</v>
      </c>
    </row>
    <row r="26" spans="1:6">
      <c r="A26" s="2">
        <v>25</v>
      </c>
      <c r="B26" s="2">
        <v>94</v>
      </c>
      <c r="C26" s="2" t="str">
        <f t="shared" si="0"/>
        <v>A</v>
      </c>
      <c r="E26" s="12" t="s">
        <v>15</v>
      </c>
      <c r="F26" s="13">
        <v>6</v>
      </c>
    </row>
    <row r="27" spans="1:6">
      <c r="A27" s="2">
        <v>26</v>
      </c>
      <c r="B27" s="2">
        <v>78</v>
      </c>
      <c r="C27" s="2" t="str">
        <f t="shared" si="0"/>
        <v>B</v>
      </c>
      <c r="E27" s="12" t="s">
        <v>16</v>
      </c>
      <c r="F27" s="13">
        <v>2</v>
      </c>
    </row>
    <row r="28" spans="1:6">
      <c r="A28" s="2">
        <v>27</v>
      </c>
      <c r="B28" s="2">
        <v>64</v>
      </c>
      <c r="C28" s="2" t="str">
        <f t="shared" si="0"/>
        <v>C</v>
      </c>
      <c r="E28" s="12" t="s">
        <v>23</v>
      </c>
      <c r="F28" s="13">
        <v>100</v>
      </c>
    </row>
    <row r="29" spans="1:6">
      <c r="A29" s="2">
        <v>28</v>
      </c>
      <c r="B29" s="2">
        <v>85</v>
      </c>
      <c r="C29" s="2" t="str">
        <f t="shared" si="0"/>
        <v>B+</v>
      </c>
    </row>
    <row r="30" spans="1:6">
      <c r="A30" s="2">
        <v>29</v>
      </c>
      <c r="B30" s="2">
        <v>66</v>
      </c>
      <c r="C30" s="2" t="str">
        <f t="shared" si="0"/>
        <v>C+</v>
      </c>
    </row>
    <row r="31" spans="1:6">
      <c r="A31" s="2">
        <v>30</v>
      </c>
      <c r="B31" s="2">
        <v>90</v>
      </c>
      <c r="C31" s="2" t="str">
        <f t="shared" si="0"/>
        <v>A</v>
      </c>
    </row>
    <row r="32" spans="1:6">
      <c r="A32" s="2">
        <v>31</v>
      </c>
      <c r="B32" s="2">
        <v>94</v>
      </c>
      <c r="C32" s="2" t="str">
        <f t="shared" si="0"/>
        <v>A</v>
      </c>
    </row>
    <row r="33" spans="1:3">
      <c r="A33" s="2">
        <v>32</v>
      </c>
      <c r="B33" s="2">
        <v>75</v>
      </c>
      <c r="C33" s="2" t="str">
        <f t="shared" si="0"/>
        <v>B</v>
      </c>
    </row>
    <row r="34" spans="1:3">
      <c r="A34" s="2">
        <v>33</v>
      </c>
      <c r="B34" s="2">
        <v>46</v>
      </c>
      <c r="C34" s="2" t="str">
        <f t="shared" si="0"/>
        <v>D</v>
      </c>
    </row>
    <row r="35" spans="1:3">
      <c r="A35" s="2">
        <v>34</v>
      </c>
      <c r="B35" s="2">
        <v>74</v>
      </c>
      <c r="C35" s="2" t="str">
        <f t="shared" si="0"/>
        <v>B</v>
      </c>
    </row>
    <row r="36" spans="1:3">
      <c r="A36" s="2">
        <v>35</v>
      </c>
      <c r="B36" s="2">
        <v>64</v>
      </c>
      <c r="C36" s="2" t="str">
        <f t="shared" si="0"/>
        <v>C</v>
      </c>
    </row>
    <row r="37" spans="1:3">
      <c r="A37" s="2">
        <v>36</v>
      </c>
      <c r="B37" s="2">
        <v>80</v>
      </c>
      <c r="C37" s="2" t="str">
        <f t="shared" si="0"/>
        <v>B+</v>
      </c>
    </row>
    <row r="38" spans="1:3">
      <c r="A38" s="2">
        <v>37</v>
      </c>
      <c r="B38" s="2">
        <v>55</v>
      </c>
      <c r="C38" s="2" t="str">
        <f t="shared" si="0"/>
        <v>D+</v>
      </c>
    </row>
    <row r="39" spans="1:3">
      <c r="A39" s="2">
        <v>38</v>
      </c>
      <c r="B39" s="2">
        <v>76</v>
      </c>
      <c r="C39" s="2" t="str">
        <f t="shared" si="0"/>
        <v>B</v>
      </c>
    </row>
    <row r="40" spans="1:3">
      <c r="A40" s="2">
        <v>39</v>
      </c>
      <c r="B40" s="2">
        <v>88</v>
      </c>
      <c r="C40" s="2" t="str">
        <f t="shared" si="0"/>
        <v>A</v>
      </c>
    </row>
    <row r="41" spans="1:3">
      <c r="A41" s="2">
        <v>40</v>
      </c>
      <c r="B41" s="2">
        <v>66</v>
      </c>
      <c r="C41" s="2" t="str">
        <f t="shared" si="0"/>
        <v>C+</v>
      </c>
    </row>
    <row r="42" spans="1:3">
      <c r="A42" s="2">
        <v>41</v>
      </c>
      <c r="B42" s="2">
        <v>68</v>
      </c>
      <c r="C42" s="2" t="str">
        <f t="shared" si="0"/>
        <v>C+</v>
      </c>
    </row>
    <row r="43" spans="1:3">
      <c r="A43" s="2">
        <v>42</v>
      </c>
      <c r="B43" s="2">
        <v>71</v>
      </c>
      <c r="C43" s="2" t="str">
        <f t="shared" si="0"/>
        <v>C+</v>
      </c>
    </row>
    <row r="44" spans="1:3">
      <c r="A44" s="2">
        <v>43</v>
      </c>
      <c r="B44" s="2">
        <v>71</v>
      </c>
      <c r="C44" s="2" t="str">
        <f t="shared" si="0"/>
        <v>C+</v>
      </c>
    </row>
    <row r="45" spans="1:3">
      <c r="A45" s="2">
        <v>44</v>
      </c>
      <c r="B45" s="2">
        <v>84</v>
      </c>
      <c r="C45" s="2" t="str">
        <f t="shared" si="0"/>
        <v>B+</v>
      </c>
    </row>
    <row r="46" spans="1:3">
      <c r="A46" s="2">
        <v>45</v>
      </c>
      <c r="B46" s="2">
        <v>81</v>
      </c>
      <c r="C46" s="2" t="str">
        <f t="shared" si="0"/>
        <v>B+</v>
      </c>
    </row>
    <row r="47" spans="1:3">
      <c r="A47" s="2">
        <v>46</v>
      </c>
      <c r="B47" s="2">
        <v>88</v>
      </c>
      <c r="C47" s="2" t="str">
        <f t="shared" si="0"/>
        <v>A</v>
      </c>
    </row>
    <row r="48" spans="1:3">
      <c r="A48" s="2">
        <v>47</v>
      </c>
      <c r="B48" s="2">
        <v>48</v>
      </c>
      <c r="C48" s="2" t="str">
        <f t="shared" si="0"/>
        <v>D</v>
      </c>
    </row>
    <row r="49" spans="1:3">
      <c r="A49" s="2">
        <v>48</v>
      </c>
      <c r="B49" s="2">
        <v>75</v>
      </c>
      <c r="C49" s="2" t="str">
        <f t="shared" si="0"/>
        <v>B</v>
      </c>
    </row>
    <row r="50" spans="1:3">
      <c r="A50" s="2">
        <v>49</v>
      </c>
      <c r="B50" s="2">
        <v>83</v>
      </c>
      <c r="C50" s="2" t="str">
        <f t="shared" si="0"/>
        <v>B+</v>
      </c>
    </row>
    <row r="51" spans="1:3">
      <c r="A51" s="2">
        <v>50</v>
      </c>
      <c r="B51" s="2">
        <v>54</v>
      </c>
      <c r="C51" s="2" t="str">
        <f t="shared" si="0"/>
        <v>D+</v>
      </c>
    </row>
    <row r="52" spans="1:3">
      <c r="A52" s="2">
        <v>51</v>
      </c>
      <c r="B52" s="2">
        <v>70</v>
      </c>
      <c r="C52" s="2" t="str">
        <f t="shared" si="0"/>
        <v>C+</v>
      </c>
    </row>
    <row r="53" spans="1:3">
      <c r="A53" s="2">
        <v>52</v>
      </c>
      <c r="B53" s="2">
        <v>79</v>
      </c>
      <c r="C53" s="2" t="str">
        <f t="shared" si="0"/>
        <v>B+</v>
      </c>
    </row>
    <row r="54" spans="1:3">
      <c r="A54" s="2">
        <v>53</v>
      </c>
      <c r="B54" s="2">
        <v>52</v>
      </c>
      <c r="C54" s="2" t="str">
        <f t="shared" si="0"/>
        <v>D+</v>
      </c>
    </row>
    <row r="55" spans="1:3">
      <c r="A55" s="2">
        <v>54</v>
      </c>
      <c r="B55" s="2">
        <v>58</v>
      </c>
      <c r="C55" s="2" t="str">
        <f t="shared" si="0"/>
        <v>D+</v>
      </c>
    </row>
    <row r="56" spans="1:3">
      <c r="A56" s="2">
        <v>55</v>
      </c>
      <c r="B56" s="2">
        <v>79</v>
      </c>
      <c r="C56" s="2" t="str">
        <f t="shared" si="0"/>
        <v>B+</v>
      </c>
    </row>
    <row r="57" spans="1:3">
      <c r="A57" s="2">
        <v>56</v>
      </c>
      <c r="B57" s="2">
        <v>69</v>
      </c>
      <c r="C57" s="2" t="str">
        <f t="shared" si="0"/>
        <v>C+</v>
      </c>
    </row>
    <row r="58" spans="1:3">
      <c r="A58" s="2">
        <v>57</v>
      </c>
      <c r="B58" s="2">
        <v>78</v>
      </c>
      <c r="C58" s="2" t="str">
        <f t="shared" si="0"/>
        <v>B</v>
      </c>
    </row>
    <row r="59" spans="1:3">
      <c r="A59" s="2">
        <v>58</v>
      </c>
      <c r="B59" s="2">
        <v>59</v>
      </c>
      <c r="C59" s="2" t="str">
        <f t="shared" si="0"/>
        <v>C</v>
      </c>
    </row>
    <row r="60" spans="1:3">
      <c r="A60" s="2">
        <v>59</v>
      </c>
      <c r="B60" s="2">
        <v>47</v>
      </c>
      <c r="C60" s="2" t="str">
        <f t="shared" si="0"/>
        <v>D</v>
      </c>
    </row>
    <row r="61" spans="1:3">
      <c r="A61" s="2">
        <v>60</v>
      </c>
      <c r="B61" s="2">
        <v>70</v>
      </c>
      <c r="C61" s="2" t="str">
        <f t="shared" si="0"/>
        <v>C+</v>
      </c>
    </row>
    <row r="62" spans="1:3">
      <c r="A62" s="2">
        <v>61</v>
      </c>
      <c r="B62" s="2">
        <v>58</v>
      </c>
      <c r="C62" s="2" t="str">
        <f t="shared" si="0"/>
        <v>D+</v>
      </c>
    </row>
    <row r="63" spans="1:3">
      <c r="A63" s="2">
        <v>62</v>
      </c>
      <c r="B63" s="2">
        <v>55</v>
      </c>
      <c r="C63" s="2" t="str">
        <f t="shared" si="0"/>
        <v>D+</v>
      </c>
    </row>
    <row r="64" spans="1:3">
      <c r="A64" s="2">
        <v>63</v>
      </c>
      <c r="B64" s="2">
        <v>55</v>
      </c>
      <c r="C64" s="2" t="str">
        <f t="shared" si="0"/>
        <v>D+</v>
      </c>
    </row>
    <row r="65" spans="1:3">
      <c r="A65" s="2">
        <v>64</v>
      </c>
      <c r="B65" s="2">
        <v>56</v>
      </c>
      <c r="C65" s="2" t="str">
        <f t="shared" si="0"/>
        <v>D+</v>
      </c>
    </row>
    <row r="66" spans="1:3">
      <c r="A66" s="2">
        <v>65</v>
      </c>
      <c r="B66" s="2">
        <v>87</v>
      </c>
      <c r="C66" s="2" t="str">
        <f t="shared" si="0"/>
        <v>A</v>
      </c>
    </row>
    <row r="67" spans="1:3">
      <c r="A67" s="2">
        <v>66</v>
      </c>
      <c r="B67" s="2">
        <v>49</v>
      </c>
      <c r="C67" s="2" t="str">
        <f t="shared" ref="C67:C101" si="2">IF(B67&gt;=$F$7,"A",IF(B67&gt;=$F$8,"B+",IF(B67&gt;=$F$9,"B",IF(B67&gt;=$F$10,"C+",IF(B67&gt;=$F$11,"C",IF(B67&gt;=$F$12,"D+",IF(B67&gt;=$F$13,"D","F")))))))</f>
        <v>D</v>
      </c>
    </row>
    <row r="68" spans="1:3">
      <c r="A68" s="2">
        <v>67</v>
      </c>
      <c r="B68" s="2">
        <v>59</v>
      </c>
      <c r="C68" s="2" t="str">
        <f t="shared" si="2"/>
        <v>C</v>
      </c>
    </row>
    <row r="69" spans="1:3">
      <c r="A69" s="2">
        <v>68</v>
      </c>
      <c r="B69" s="2">
        <v>54</v>
      </c>
      <c r="C69" s="2" t="str">
        <f t="shared" si="2"/>
        <v>D+</v>
      </c>
    </row>
    <row r="70" spans="1:3">
      <c r="A70" s="2">
        <v>69</v>
      </c>
      <c r="B70" s="2">
        <v>58</v>
      </c>
      <c r="C70" s="2" t="str">
        <f t="shared" si="2"/>
        <v>D+</v>
      </c>
    </row>
    <row r="71" spans="1:3">
      <c r="A71" s="2">
        <v>70</v>
      </c>
      <c r="B71" s="2">
        <v>88</v>
      </c>
      <c r="C71" s="2" t="str">
        <f t="shared" si="2"/>
        <v>A</v>
      </c>
    </row>
    <row r="72" spans="1:3">
      <c r="A72" s="2">
        <v>71</v>
      </c>
      <c r="B72" s="2">
        <v>65</v>
      </c>
      <c r="C72" s="2" t="str">
        <f t="shared" si="2"/>
        <v>C+</v>
      </c>
    </row>
    <row r="73" spans="1:3">
      <c r="A73" s="2">
        <v>72</v>
      </c>
      <c r="B73" s="2">
        <v>54</v>
      </c>
      <c r="C73" s="2" t="str">
        <f t="shared" si="2"/>
        <v>D+</v>
      </c>
    </row>
    <row r="74" spans="1:3">
      <c r="A74" s="2">
        <v>73</v>
      </c>
      <c r="B74" s="2">
        <v>57</v>
      </c>
      <c r="C74" s="2" t="str">
        <f t="shared" si="2"/>
        <v>D+</v>
      </c>
    </row>
    <row r="75" spans="1:3">
      <c r="A75" s="2">
        <v>74</v>
      </c>
      <c r="B75" s="2">
        <v>68</v>
      </c>
      <c r="C75" s="2" t="str">
        <f t="shared" si="2"/>
        <v>C+</v>
      </c>
    </row>
    <row r="76" spans="1:3">
      <c r="A76" s="2">
        <v>75</v>
      </c>
      <c r="B76" s="2">
        <v>61</v>
      </c>
      <c r="C76" s="2" t="str">
        <f t="shared" si="2"/>
        <v>C</v>
      </c>
    </row>
    <row r="77" spans="1:3">
      <c r="A77" s="2">
        <v>76</v>
      </c>
      <c r="B77" s="2">
        <v>58</v>
      </c>
      <c r="C77" s="2" t="str">
        <f t="shared" si="2"/>
        <v>D+</v>
      </c>
    </row>
    <row r="78" spans="1:3">
      <c r="A78" s="2">
        <v>77</v>
      </c>
      <c r="B78" s="2">
        <v>74</v>
      </c>
      <c r="C78" s="2" t="str">
        <f t="shared" si="2"/>
        <v>B</v>
      </c>
    </row>
    <row r="79" spans="1:3">
      <c r="A79" s="2">
        <v>78</v>
      </c>
      <c r="B79" s="2">
        <v>65</v>
      </c>
      <c r="C79" s="2" t="str">
        <f t="shared" si="2"/>
        <v>C+</v>
      </c>
    </row>
    <row r="80" spans="1:3">
      <c r="A80" s="2">
        <v>79</v>
      </c>
      <c r="B80" s="2">
        <v>64</v>
      </c>
      <c r="C80" s="2" t="str">
        <f t="shared" si="2"/>
        <v>C</v>
      </c>
    </row>
    <row r="81" spans="1:3">
      <c r="A81" s="2">
        <v>80</v>
      </c>
      <c r="B81" s="2">
        <v>44</v>
      </c>
      <c r="C81" s="2" t="str">
        <f t="shared" si="2"/>
        <v>F</v>
      </c>
    </row>
    <row r="82" spans="1:3">
      <c r="A82" s="2">
        <v>81</v>
      </c>
      <c r="B82" s="2">
        <v>64</v>
      </c>
      <c r="C82" s="2" t="str">
        <f t="shared" si="2"/>
        <v>C</v>
      </c>
    </row>
    <row r="83" spans="1:3">
      <c r="A83" s="2">
        <v>82</v>
      </c>
      <c r="B83" s="2">
        <v>60</v>
      </c>
      <c r="C83" s="2" t="str">
        <f t="shared" si="2"/>
        <v>C</v>
      </c>
    </row>
    <row r="84" spans="1:3">
      <c r="A84" s="2">
        <v>83</v>
      </c>
      <c r="B84" s="2">
        <v>81</v>
      </c>
      <c r="C84" s="2" t="str">
        <f t="shared" si="2"/>
        <v>B+</v>
      </c>
    </row>
    <row r="85" spans="1:3">
      <c r="A85" s="2">
        <v>84</v>
      </c>
      <c r="B85" s="2">
        <v>84</v>
      </c>
      <c r="C85" s="2" t="str">
        <f t="shared" si="2"/>
        <v>B+</v>
      </c>
    </row>
    <row r="86" spans="1:3">
      <c r="A86" s="2">
        <v>85</v>
      </c>
      <c r="B86" s="2">
        <v>84</v>
      </c>
      <c r="C86" s="2" t="str">
        <f t="shared" si="2"/>
        <v>B+</v>
      </c>
    </row>
    <row r="87" spans="1:3">
      <c r="A87" s="2">
        <v>86</v>
      </c>
      <c r="B87" s="2">
        <v>74</v>
      </c>
      <c r="C87" s="2" t="str">
        <f t="shared" si="2"/>
        <v>B</v>
      </c>
    </row>
    <row r="88" spans="1:3">
      <c r="A88" s="2">
        <v>87</v>
      </c>
      <c r="B88" s="2">
        <v>53</v>
      </c>
      <c r="C88" s="2" t="str">
        <f t="shared" si="2"/>
        <v>D+</v>
      </c>
    </row>
    <row r="89" spans="1:3">
      <c r="A89" s="2">
        <v>88</v>
      </c>
      <c r="B89" s="2">
        <v>54</v>
      </c>
      <c r="C89" s="2" t="str">
        <f t="shared" si="2"/>
        <v>D+</v>
      </c>
    </row>
    <row r="90" spans="1:3">
      <c r="A90" s="2">
        <v>89</v>
      </c>
      <c r="B90" s="2">
        <v>60</v>
      </c>
      <c r="C90" s="2" t="str">
        <f t="shared" si="2"/>
        <v>C</v>
      </c>
    </row>
    <row r="91" spans="1:3">
      <c r="A91" s="2">
        <v>90</v>
      </c>
      <c r="B91" s="2">
        <v>64</v>
      </c>
      <c r="C91" s="2" t="str">
        <f t="shared" si="2"/>
        <v>C</v>
      </c>
    </row>
    <row r="92" spans="1:3">
      <c r="A92" s="2">
        <v>91</v>
      </c>
      <c r="B92" s="2">
        <v>53</v>
      </c>
      <c r="C92" s="2" t="str">
        <f t="shared" si="2"/>
        <v>D+</v>
      </c>
    </row>
    <row r="93" spans="1:3">
      <c r="A93" s="2">
        <v>92</v>
      </c>
      <c r="B93" s="2">
        <v>78</v>
      </c>
      <c r="C93" s="2" t="str">
        <f t="shared" si="2"/>
        <v>B</v>
      </c>
    </row>
    <row r="94" spans="1:3">
      <c r="A94" s="2">
        <v>93</v>
      </c>
      <c r="B94" s="2">
        <v>48</v>
      </c>
      <c r="C94" s="2" t="str">
        <f t="shared" si="2"/>
        <v>D</v>
      </c>
    </row>
    <row r="95" spans="1:3">
      <c r="A95" s="2">
        <v>94</v>
      </c>
      <c r="B95" s="2">
        <v>78</v>
      </c>
      <c r="C95" s="2" t="str">
        <f t="shared" si="2"/>
        <v>B</v>
      </c>
    </row>
    <row r="96" spans="1:3">
      <c r="A96" s="2">
        <v>95</v>
      </c>
      <c r="B96" s="2">
        <v>65</v>
      </c>
      <c r="C96" s="2" t="str">
        <f t="shared" si="2"/>
        <v>C+</v>
      </c>
    </row>
    <row r="97" spans="1:3">
      <c r="A97" s="2">
        <v>96</v>
      </c>
      <c r="B97" s="2">
        <v>91</v>
      </c>
      <c r="C97" s="2" t="str">
        <f t="shared" si="2"/>
        <v>A</v>
      </c>
    </row>
    <row r="98" spans="1:3">
      <c r="A98" s="2">
        <v>97</v>
      </c>
      <c r="B98" s="2">
        <v>54</v>
      </c>
      <c r="C98" s="2" t="str">
        <f t="shared" si="2"/>
        <v>D+</v>
      </c>
    </row>
    <row r="99" spans="1:3">
      <c r="A99" s="2">
        <v>98</v>
      </c>
      <c r="B99" s="2">
        <v>78</v>
      </c>
      <c r="C99" s="2" t="str">
        <f t="shared" si="2"/>
        <v>B</v>
      </c>
    </row>
    <row r="100" spans="1:3">
      <c r="A100" s="2">
        <v>99</v>
      </c>
      <c r="B100" s="2">
        <v>89</v>
      </c>
      <c r="C100" s="2" t="str">
        <f t="shared" si="2"/>
        <v>A</v>
      </c>
    </row>
    <row r="101" spans="1:3">
      <c r="A101" s="2">
        <v>100</v>
      </c>
      <c r="B101" s="2">
        <v>62</v>
      </c>
      <c r="C101" s="2" t="str">
        <f t="shared" si="2"/>
        <v>C</v>
      </c>
    </row>
  </sheetData>
  <mergeCells count="1">
    <mergeCell ref="E1:F1"/>
  </mergeCell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1"/>
  <sheetViews>
    <sheetView topLeftCell="A3" zoomScale="85" zoomScaleNormal="85" workbookViewId="0">
      <selection activeCell="O29" sqref="O29"/>
    </sheetView>
  </sheetViews>
  <sheetFormatPr defaultRowHeight="14.25"/>
  <cols>
    <col min="4" max="4" width="13.375" customWidth="1"/>
    <col min="5" max="5" width="7.25" customWidth="1"/>
  </cols>
  <sheetData>
    <row r="1" spans="1:5">
      <c r="A1" s="6" t="s">
        <v>3</v>
      </c>
      <c r="B1" s="6" t="s">
        <v>0</v>
      </c>
      <c r="D1" s="11" t="s">
        <v>22</v>
      </c>
      <c r="E1" t="s">
        <v>32</v>
      </c>
    </row>
    <row r="2" spans="1:5">
      <c r="A2" s="2">
        <v>1</v>
      </c>
      <c r="B2" s="2">
        <v>36</v>
      </c>
      <c r="D2" s="12">
        <v>36</v>
      </c>
      <c r="E2" s="13">
        <v>1</v>
      </c>
    </row>
    <row r="3" spans="1:5">
      <c r="A3" s="2">
        <v>2</v>
      </c>
      <c r="B3" s="2">
        <v>44</v>
      </c>
      <c r="D3" s="12">
        <v>44</v>
      </c>
      <c r="E3" s="13">
        <v>1</v>
      </c>
    </row>
    <row r="4" spans="1:5">
      <c r="A4" s="2">
        <v>3</v>
      </c>
      <c r="B4" s="2">
        <v>46</v>
      </c>
      <c r="D4" s="12">
        <v>46</v>
      </c>
      <c r="E4" s="13">
        <v>1</v>
      </c>
    </row>
    <row r="5" spans="1:5">
      <c r="A5" s="2">
        <v>4</v>
      </c>
      <c r="B5" s="2">
        <v>47</v>
      </c>
      <c r="D5" s="12">
        <v>47</v>
      </c>
      <c r="E5" s="13">
        <v>1</v>
      </c>
    </row>
    <row r="6" spans="1:5">
      <c r="A6" s="2">
        <v>5</v>
      </c>
      <c r="B6" s="2">
        <v>48</v>
      </c>
      <c r="D6" s="12">
        <v>48</v>
      </c>
      <c r="E6" s="13">
        <v>2</v>
      </c>
    </row>
    <row r="7" spans="1:5">
      <c r="A7" s="2">
        <v>6</v>
      </c>
      <c r="B7" s="2">
        <v>48</v>
      </c>
      <c r="D7" s="12">
        <v>49</v>
      </c>
      <c r="E7" s="13">
        <v>2</v>
      </c>
    </row>
    <row r="8" spans="1:5">
      <c r="A8" s="2">
        <v>7</v>
      </c>
      <c r="B8" s="2">
        <v>49</v>
      </c>
      <c r="D8" s="12">
        <v>52</v>
      </c>
      <c r="E8" s="13">
        <v>1</v>
      </c>
    </row>
    <row r="9" spans="1:5">
      <c r="A9" s="2">
        <v>8</v>
      </c>
      <c r="B9" s="2">
        <v>49</v>
      </c>
      <c r="D9" s="12">
        <v>53</v>
      </c>
      <c r="E9" s="13">
        <v>2</v>
      </c>
    </row>
    <row r="10" spans="1:5">
      <c r="A10" s="2">
        <v>9</v>
      </c>
      <c r="B10" s="2">
        <v>52</v>
      </c>
      <c r="D10" s="12">
        <v>54</v>
      </c>
      <c r="E10" s="13">
        <v>7</v>
      </c>
    </row>
    <row r="11" spans="1:5">
      <c r="A11" s="2">
        <v>10</v>
      </c>
      <c r="B11" s="2">
        <v>53</v>
      </c>
      <c r="D11" s="12">
        <v>55</v>
      </c>
      <c r="E11" s="13">
        <v>5</v>
      </c>
    </row>
    <row r="12" spans="1:5">
      <c r="A12" s="2">
        <v>11</v>
      </c>
      <c r="B12" s="2">
        <v>53</v>
      </c>
      <c r="D12" s="12">
        <v>56</v>
      </c>
      <c r="E12" s="13">
        <v>2</v>
      </c>
    </row>
    <row r="13" spans="1:5">
      <c r="A13" s="2">
        <v>12</v>
      </c>
      <c r="B13" s="2">
        <v>54</v>
      </c>
      <c r="D13" s="12">
        <v>57</v>
      </c>
      <c r="E13" s="13">
        <v>2</v>
      </c>
    </row>
    <row r="14" spans="1:5">
      <c r="A14" s="2">
        <v>13</v>
      </c>
      <c r="B14" s="2">
        <v>54</v>
      </c>
      <c r="D14" s="12">
        <v>58</v>
      </c>
      <c r="E14" s="13">
        <v>5</v>
      </c>
    </row>
    <row r="15" spans="1:5">
      <c r="A15" s="2">
        <v>14</v>
      </c>
      <c r="B15" s="2">
        <v>54</v>
      </c>
      <c r="D15" s="12">
        <v>59</v>
      </c>
      <c r="E15" s="13">
        <v>3</v>
      </c>
    </row>
    <row r="16" spans="1:5">
      <c r="A16" s="2">
        <v>15</v>
      </c>
      <c r="B16" s="2">
        <v>54</v>
      </c>
      <c r="D16" s="12">
        <v>60</v>
      </c>
      <c r="E16" s="13">
        <v>2</v>
      </c>
    </row>
    <row r="17" spans="1:5">
      <c r="A17" s="2">
        <v>16</v>
      </c>
      <c r="B17" s="2">
        <v>54</v>
      </c>
      <c r="D17" s="12">
        <v>61</v>
      </c>
      <c r="E17" s="13">
        <v>3</v>
      </c>
    </row>
    <row r="18" spans="1:5">
      <c r="A18" s="2">
        <v>17</v>
      </c>
      <c r="B18" s="2">
        <v>54</v>
      </c>
      <c r="D18" s="12">
        <v>62</v>
      </c>
      <c r="E18" s="13">
        <v>2</v>
      </c>
    </row>
    <row r="19" spans="1:5">
      <c r="A19" s="2">
        <v>18</v>
      </c>
      <c r="B19" s="2">
        <v>54</v>
      </c>
      <c r="D19" s="12">
        <v>63</v>
      </c>
      <c r="E19" s="13">
        <v>1</v>
      </c>
    </row>
    <row r="20" spans="1:5">
      <c r="A20" s="2">
        <v>19</v>
      </c>
      <c r="B20" s="2">
        <v>55</v>
      </c>
      <c r="D20" s="12">
        <v>64</v>
      </c>
      <c r="E20" s="13">
        <v>5</v>
      </c>
    </row>
    <row r="21" spans="1:5">
      <c r="A21" s="2">
        <v>20</v>
      </c>
      <c r="B21" s="2">
        <v>55</v>
      </c>
      <c r="D21" s="12">
        <v>65</v>
      </c>
      <c r="E21" s="13">
        <v>3</v>
      </c>
    </row>
    <row r="22" spans="1:5">
      <c r="A22" s="2">
        <v>21</v>
      </c>
      <c r="B22" s="2">
        <v>55</v>
      </c>
      <c r="D22" s="12">
        <v>66</v>
      </c>
      <c r="E22" s="13">
        <v>2</v>
      </c>
    </row>
    <row r="23" spans="1:5">
      <c r="A23" s="2">
        <v>22</v>
      </c>
      <c r="B23" s="2">
        <v>55</v>
      </c>
      <c r="D23" s="12">
        <v>67</v>
      </c>
      <c r="E23" s="13">
        <v>1</v>
      </c>
    </row>
    <row r="24" spans="1:5">
      <c r="A24" s="2">
        <v>23</v>
      </c>
      <c r="B24" s="2">
        <v>55</v>
      </c>
      <c r="D24" s="12">
        <v>68</v>
      </c>
      <c r="E24" s="13">
        <v>2</v>
      </c>
    </row>
    <row r="25" spans="1:5">
      <c r="A25" s="2">
        <v>24</v>
      </c>
      <c r="B25" s="2">
        <v>56</v>
      </c>
      <c r="D25" s="12">
        <v>69</v>
      </c>
      <c r="E25" s="13">
        <v>1</v>
      </c>
    </row>
    <row r="26" spans="1:5">
      <c r="A26" s="2">
        <v>25</v>
      </c>
      <c r="B26" s="2">
        <v>56</v>
      </c>
      <c r="D26" s="12">
        <v>70</v>
      </c>
      <c r="E26" s="13">
        <v>2</v>
      </c>
    </row>
    <row r="27" spans="1:5">
      <c r="A27" s="2">
        <v>26</v>
      </c>
      <c r="B27" s="2">
        <v>57</v>
      </c>
      <c r="D27" s="12">
        <v>71</v>
      </c>
      <c r="E27" s="13">
        <v>3</v>
      </c>
    </row>
    <row r="28" spans="1:5">
      <c r="A28" s="2">
        <v>27</v>
      </c>
      <c r="B28" s="2">
        <v>57</v>
      </c>
      <c r="D28" s="12">
        <v>72</v>
      </c>
      <c r="E28" s="13">
        <v>2</v>
      </c>
    </row>
    <row r="29" spans="1:5">
      <c r="A29" s="2">
        <v>28</v>
      </c>
      <c r="B29" s="2">
        <v>58</v>
      </c>
      <c r="D29" s="12">
        <v>74</v>
      </c>
      <c r="E29" s="13">
        <v>3</v>
      </c>
    </row>
    <row r="30" spans="1:5">
      <c r="A30" s="2">
        <v>29</v>
      </c>
      <c r="B30" s="2">
        <v>58</v>
      </c>
      <c r="D30" s="12">
        <v>75</v>
      </c>
      <c r="E30" s="13">
        <v>2</v>
      </c>
    </row>
    <row r="31" spans="1:5">
      <c r="A31" s="2">
        <v>30</v>
      </c>
      <c r="B31" s="2">
        <v>58</v>
      </c>
      <c r="D31" s="12">
        <v>76</v>
      </c>
      <c r="E31" s="13">
        <v>1</v>
      </c>
    </row>
    <row r="32" spans="1:5">
      <c r="A32" s="2">
        <v>31</v>
      </c>
      <c r="B32" s="2">
        <v>58</v>
      </c>
      <c r="D32" s="12">
        <v>77</v>
      </c>
      <c r="E32" s="13">
        <v>1</v>
      </c>
    </row>
    <row r="33" spans="1:5">
      <c r="A33" s="2">
        <v>32</v>
      </c>
      <c r="B33" s="2">
        <v>58</v>
      </c>
      <c r="D33" s="12">
        <v>78</v>
      </c>
      <c r="E33" s="13">
        <v>6</v>
      </c>
    </row>
    <row r="34" spans="1:5">
      <c r="A34" s="2">
        <v>33</v>
      </c>
      <c r="B34" s="2">
        <v>59</v>
      </c>
      <c r="D34" s="12">
        <v>79</v>
      </c>
      <c r="E34" s="13">
        <v>2</v>
      </c>
    </row>
    <row r="35" spans="1:5">
      <c r="A35" s="2">
        <v>34</v>
      </c>
      <c r="B35" s="2">
        <v>59</v>
      </c>
      <c r="D35" s="12">
        <v>80</v>
      </c>
      <c r="E35" s="13">
        <v>1</v>
      </c>
    </row>
    <row r="36" spans="1:5">
      <c r="A36" s="2">
        <v>35</v>
      </c>
      <c r="B36" s="2">
        <v>59</v>
      </c>
      <c r="D36" s="12">
        <v>81</v>
      </c>
      <c r="E36" s="13">
        <v>2</v>
      </c>
    </row>
    <row r="37" spans="1:5">
      <c r="A37" s="2">
        <v>36</v>
      </c>
      <c r="B37" s="2">
        <v>60</v>
      </c>
      <c r="D37" s="12">
        <v>82</v>
      </c>
      <c r="E37" s="13">
        <v>1</v>
      </c>
    </row>
    <row r="38" spans="1:5">
      <c r="A38" s="2">
        <v>37</v>
      </c>
      <c r="B38" s="2">
        <v>60</v>
      </c>
      <c r="D38" s="12">
        <v>83</v>
      </c>
      <c r="E38" s="13">
        <v>1</v>
      </c>
    </row>
    <row r="39" spans="1:5">
      <c r="A39" s="2">
        <v>38</v>
      </c>
      <c r="B39" s="2">
        <v>61</v>
      </c>
      <c r="D39" s="12">
        <v>84</v>
      </c>
      <c r="E39" s="13">
        <v>3</v>
      </c>
    </row>
    <row r="40" spans="1:5">
      <c r="A40" s="2">
        <v>39</v>
      </c>
      <c r="B40" s="2">
        <v>61</v>
      </c>
      <c r="D40" s="12">
        <v>85</v>
      </c>
      <c r="E40" s="13">
        <v>1</v>
      </c>
    </row>
    <row r="41" spans="1:5">
      <c r="A41" s="2">
        <v>40</v>
      </c>
      <c r="B41" s="2">
        <v>61</v>
      </c>
      <c r="D41" s="12">
        <v>87</v>
      </c>
      <c r="E41" s="13">
        <v>2</v>
      </c>
    </row>
    <row r="42" spans="1:5">
      <c r="A42" s="2">
        <v>41</v>
      </c>
      <c r="B42" s="2">
        <v>62</v>
      </c>
      <c r="D42" s="12">
        <v>88</v>
      </c>
      <c r="E42" s="13">
        <v>3</v>
      </c>
    </row>
    <row r="43" spans="1:5">
      <c r="A43" s="2">
        <v>42</v>
      </c>
      <c r="B43" s="2">
        <v>62</v>
      </c>
      <c r="D43" s="12">
        <v>89</v>
      </c>
      <c r="E43" s="13">
        <v>1</v>
      </c>
    </row>
    <row r="44" spans="1:5">
      <c r="A44" s="2">
        <v>43</v>
      </c>
      <c r="B44" s="2">
        <v>63</v>
      </c>
      <c r="D44" s="12">
        <v>90</v>
      </c>
      <c r="E44" s="13">
        <v>1</v>
      </c>
    </row>
    <row r="45" spans="1:5">
      <c r="A45" s="2">
        <v>44</v>
      </c>
      <c r="B45" s="2">
        <v>64</v>
      </c>
      <c r="D45" s="12">
        <v>91</v>
      </c>
      <c r="E45" s="13">
        <v>2</v>
      </c>
    </row>
    <row r="46" spans="1:5">
      <c r="A46" s="2">
        <v>45</v>
      </c>
      <c r="B46" s="2">
        <v>64</v>
      </c>
      <c r="D46" s="12">
        <v>94</v>
      </c>
      <c r="E46" s="13">
        <v>2</v>
      </c>
    </row>
    <row r="47" spans="1:5">
      <c r="A47" s="2">
        <v>46</v>
      </c>
      <c r="B47" s="2">
        <v>64</v>
      </c>
      <c r="D47" s="12">
        <v>95</v>
      </c>
      <c r="E47" s="13">
        <v>1</v>
      </c>
    </row>
    <row r="48" spans="1:5">
      <c r="A48" s="2">
        <v>47</v>
      </c>
      <c r="B48" s="2">
        <v>64</v>
      </c>
      <c r="D48" s="12" t="s">
        <v>23</v>
      </c>
      <c r="E48" s="13">
        <v>100</v>
      </c>
    </row>
    <row r="49" spans="1:2">
      <c r="A49" s="2">
        <v>48</v>
      </c>
      <c r="B49" s="2">
        <v>64</v>
      </c>
    </row>
    <row r="50" spans="1:2">
      <c r="A50" s="2">
        <v>49</v>
      </c>
      <c r="B50" s="2">
        <v>65</v>
      </c>
    </row>
    <row r="51" spans="1:2">
      <c r="A51" s="2">
        <v>50</v>
      </c>
      <c r="B51" s="2">
        <v>65</v>
      </c>
    </row>
    <row r="52" spans="1:2">
      <c r="A52" s="2">
        <v>51</v>
      </c>
      <c r="B52" s="2">
        <v>65</v>
      </c>
    </row>
    <row r="53" spans="1:2">
      <c r="A53" s="2">
        <v>52</v>
      </c>
      <c r="B53" s="2">
        <v>66</v>
      </c>
    </row>
    <row r="54" spans="1:2">
      <c r="A54" s="2">
        <v>53</v>
      </c>
      <c r="B54" s="2">
        <v>66</v>
      </c>
    </row>
    <row r="55" spans="1:2">
      <c r="A55" s="2">
        <v>54</v>
      </c>
      <c r="B55" s="2">
        <v>67</v>
      </c>
    </row>
    <row r="56" spans="1:2">
      <c r="A56" s="2">
        <v>55</v>
      </c>
      <c r="B56" s="2">
        <v>68</v>
      </c>
    </row>
    <row r="57" spans="1:2">
      <c r="A57" s="2">
        <v>56</v>
      </c>
      <c r="B57" s="2">
        <v>68</v>
      </c>
    </row>
    <row r="58" spans="1:2">
      <c r="A58" s="2">
        <v>57</v>
      </c>
      <c r="B58" s="2">
        <v>69</v>
      </c>
    </row>
    <row r="59" spans="1:2">
      <c r="A59" s="2">
        <v>58</v>
      </c>
      <c r="B59" s="2">
        <v>70</v>
      </c>
    </row>
    <row r="60" spans="1:2">
      <c r="A60" s="2">
        <v>59</v>
      </c>
      <c r="B60" s="2">
        <v>70</v>
      </c>
    </row>
    <row r="61" spans="1:2">
      <c r="A61" s="2">
        <v>60</v>
      </c>
      <c r="B61" s="2">
        <v>71</v>
      </c>
    </row>
    <row r="62" spans="1:2">
      <c r="A62" s="2">
        <v>61</v>
      </c>
      <c r="B62" s="2">
        <v>71</v>
      </c>
    </row>
    <row r="63" spans="1:2">
      <c r="A63" s="2">
        <v>62</v>
      </c>
      <c r="B63" s="2">
        <v>71</v>
      </c>
    </row>
    <row r="64" spans="1:2">
      <c r="A64" s="2">
        <v>63</v>
      </c>
      <c r="B64" s="2">
        <v>72</v>
      </c>
    </row>
    <row r="65" spans="1:2">
      <c r="A65" s="2">
        <v>64</v>
      </c>
      <c r="B65" s="2">
        <v>72</v>
      </c>
    </row>
    <row r="66" spans="1:2">
      <c r="A66" s="2">
        <v>65</v>
      </c>
      <c r="B66" s="2">
        <v>74</v>
      </c>
    </row>
    <row r="67" spans="1:2">
      <c r="A67" s="2">
        <v>66</v>
      </c>
      <c r="B67" s="2">
        <v>74</v>
      </c>
    </row>
    <row r="68" spans="1:2">
      <c r="A68" s="2">
        <v>67</v>
      </c>
      <c r="B68" s="2">
        <v>74</v>
      </c>
    </row>
    <row r="69" spans="1:2">
      <c r="A69" s="2">
        <v>68</v>
      </c>
      <c r="B69" s="2">
        <v>75</v>
      </c>
    </row>
    <row r="70" spans="1:2">
      <c r="A70" s="2">
        <v>69</v>
      </c>
      <c r="B70" s="2">
        <v>75</v>
      </c>
    </row>
    <row r="71" spans="1:2">
      <c r="A71" s="2">
        <v>70</v>
      </c>
      <c r="B71" s="2">
        <v>76</v>
      </c>
    </row>
    <row r="72" spans="1:2">
      <c r="A72" s="2">
        <v>71</v>
      </c>
      <c r="B72" s="2">
        <v>77</v>
      </c>
    </row>
    <row r="73" spans="1:2">
      <c r="A73" s="2">
        <v>72</v>
      </c>
      <c r="B73" s="2">
        <v>78</v>
      </c>
    </row>
    <row r="74" spans="1:2">
      <c r="A74" s="2">
        <v>73</v>
      </c>
      <c r="B74" s="2">
        <v>78</v>
      </c>
    </row>
    <row r="75" spans="1:2">
      <c r="A75" s="2">
        <v>74</v>
      </c>
      <c r="B75" s="2">
        <v>78</v>
      </c>
    </row>
    <row r="76" spans="1:2">
      <c r="A76" s="2">
        <v>75</v>
      </c>
      <c r="B76" s="2">
        <v>78</v>
      </c>
    </row>
    <row r="77" spans="1:2">
      <c r="A77" s="2">
        <v>76</v>
      </c>
      <c r="B77" s="2">
        <v>78</v>
      </c>
    </row>
    <row r="78" spans="1:2">
      <c r="A78" s="2">
        <v>77</v>
      </c>
      <c r="B78" s="2">
        <v>78</v>
      </c>
    </row>
    <row r="79" spans="1:2">
      <c r="A79" s="2">
        <v>78</v>
      </c>
      <c r="B79" s="2">
        <v>79</v>
      </c>
    </row>
    <row r="80" spans="1:2">
      <c r="A80" s="2">
        <v>79</v>
      </c>
      <c r="B80" s="2">
        <v>79</v>
      </c>
    </row>
    <row r="81" spans="1:2">
      <c r="A81" s="2">
        <v>80</v>
      </c>
      <c r="B81" s="2">
        <v>80</v>
      </c>
    </row>
    <row r="82" spans="1:2">
      <c r="A82" s="2">
        <v>81</v>
      </c>
      <c r="B82" s="2">
        <v>81</v>
      </c>
    </row>
    <row r="83" spans="1:2">
      <c r="A83" s="2">
        <v>82</v>
      </c>
      <c r="B83" s="2">
        <v>81</v>
      </c>
    </row>
    <row r="84" spans="1:2">
      <c r="A84" s="2">
        <v>83</v>
      </c>
      <c r="B84" s="2">
        <v>82</v>
      </c>
    </row>
    <row r="85" spans="1:2">
      <c r="A85" s="2">
        <v>84</v>
      </c>
      <c r="B85" s="2">
        <v>83</v>
      </c>
    </row>
    <row r="86" spans="1:2">
      <c r="A86" s="2">
        <v>85</v>
      </c>
      <c r="B86" s="2">
        <v>84</v>
      </c>
    </row>
    <row r="87" spans="1:2">
      <c r="A87" s="2">
        <v>86</v>
      </c>
      <c r="B87" s="2">
        <v>84</v>
      </c>
    </row>
    <row r="88" spans="1:2">
      <c r="A88" s="2">
        <v>87</v>
      </c>
      <c r="B88" s="2">
        <v>84</v>
      </c>
    </row>
    <row r="89" spans="1:2">
      <c r="A89" s="2">
        <v>88</v>
      </c>
      <c r="B89" s="2">
        <v>85</v>
      </c>
    </row>
    <row r="90" spans="1:2">
      <c r="A90" s="2">
        <v>89</v>
      </c>
      <c r="B90" s="2">
        <v>87</v>
      </c>
    </row>
    <row r="91" spans="1:2">
      <c r="A91" s="2">
        <v>90</v>
      </c>
      <c r="B91" s="2">
        <v>87</v>
      </c>
    </row>
    <row r="92" spans="1:2">
      <c r="A92" s="2">
        <v>91</v>
      </c>
      <c r="B92" s="2">
        <v>88</v>
      </c>
    </row>
    <row r="93" spans="1:2">
      <c r="A93" s="2">
        <v>92</v>
      </c>
      <c r="B93" s="2">
        <v>88</v>
      </c>
    </row>
    <row r="94" spans="1:2">
      <c r="A94" s="2">
        <v>93</v>
      </c>
      <c r="B94" s="2">
        <v>88</v>
      </c>
    </row>
    <row r="95" spans="1:2">
      <c r="A95" s="2">
        <v>94</v>
      </c>
      <c r="B95" s="2">
        <v>89</v>
      </c>
    </row>
    <row r="96" spans="1:2">
      <c r="A96" s="2">
        <v>95</v>
      </c>
      <c r="B96" s="2">
        <v>90</v>
      </c>
    </row>
    <row r="97" spans="1:2">
      <c r="A97" s="2">
        <v>96</v>
      </c>
      <c r="B97" s="2">
        <v>91</v>
      </c>
    </row>
    <row r="98" spans="1:2">
      <c r="A98" s="2">
        <v>97</v>
      </c>
      <c r="B98" s="2">
        <v>91</v>
      </c>
    </row>
    <row r="99" spans="1:2">
      <c r="A99" s="2">
        <v>98</v>
      </c>
      <c r="B99" s="2">
        <v>94</v>
      </c>
    </row>
    <row r="100" spans="1:2">
      <c r="A100" s="2">
        <v>99</v>
      </c>
      <c r="B100" s="2">
        <v>94</v>
      </c>
    </row>
    <row r="101" spans="1:2">
      <c r="A101" s="2">
        <v>100</v>
      </c>
      <c r="B101" s="2">
        <v>95</v>
      </c>
    </row>
  </sheetData>
  <sortState ref="A2:B101">
    <sortCondition ref="B2"/>
  </sortState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แบบที่ 1</vt:lpstr>
      <vt:lpstr>แบบที่ 2</vt:lpstr>
      <vt:lpstr>แบบที่ 3</vt:lpstr>
      <vt:lpstr>แบบที่ 4</vt:lpstr>
      <vt:lpstr>score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dcterms:created xsi:type="dcterms:W3CDTF">2012-10-19T08:20:37Z</dcterms:created>
  <dcterms:modified xsi:type="dcterms:W3CDTF">2012-10-19T09:58:49Z</dcterms:modified>
</cp:coreProperties>
</file>